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Մարզիչներ" sheetId="1" r:id="rId1"/>
    <sheet name="Մրցաշարեր" sheetId="2" r:id="rId2"/>
    <sheet name="Лист3" sheetId="3" r:id="rId3"/>
  </sheets>
  <definedNames>
    <definedName name="_xlnm._FilterDatabase" localSheetId="0" hidden="1">Մարզիչներ!$A$5:$Z$5</definedName>
  </definedNames>
  <calcPr calcId="124519"/>
</workbook>
</file>

<file path=xl/calcChain.xml><?xml version="1.0" encoding="utf-8"?>
<calcChain xmlns="http://schemas.openxmlformats.org/spreadsheetml/2006/main">
  <c r="P119" i="1"/>
  <c r="P118"/>
  <c r="P117"/>
  <c r="P116"/>
  <c r="P115"/>
  <c r="P114"/>
  <c r="P113"/>
  <c r="P112"/>
  <c r="P111"/>
  <c r="P99"/>
  <c r="P98"/>
  <c r="P97"/>
  <c r="P96"/>
  <c r="P90"/>
  <c r="P89"/>
  <c r="P88"/>
  <c r="P87"/>
  <c r="P86"/>
  <c r="P85"/>
  <c r="P84"/>
  <c r="P77"/>
  <c r="P76"/>
  <c r="P75"/>
  <c r="P74"/>
  <c r="P73"/>
  <c r="P66"/>
  <c r="P65"/>
  <c r="P64"/>
  <c r="P63"/>
  <c r="P62"/>
  <c r="P59"/>
  <c r="P50"/>
  <c r="P49"/>
  <c r="P48"/>
  <c r="P44"/>
  <c r="P38"/>
  <c r="P37"/>
  <c r="P34"/>
  <c r="P31"/>
  <c r="P28"/>
  <c r="P21"/>
  <c r="P13"/>
  <c r="P12"/>
  <c r="P7"/>
  <c r="R121"/>
  <c r="S121"/>
  <c r="U121"/>
  <c r="Y121"/>
  <c r="X121"/>
  <c r="W121"/>
  <c r="V121"/>
  <c r="P8"/>
  <c r="P110"/>
  <c r="P109"/>
  <c r="P108"/>
  <c r="P107"/>
  <c r="P106"/>
  <c r="P105"/>
  <c r="P104"/>
  <c r="P103"/>
  <c r="P102"/>
  <c r="P95"/>
  <c r="P94"/>
  <c r="P93"/>
  <c r="P92"/>
  <c r="P83"/>
  <c r="P82"/>
  <c r="P81"/>
  <c r="P72"/>
  <c r="P71"/>
  <c r="P70"/>
  <c r="P69"/>
  <c r="P58"/>
  <c r="P57"/>
  <c r="P54"/>
  <c r="P53"/>
  <c r="P47"/>
  <c r="P46"/>
  <c r="P43"/>
  <c r="P16"/>
  <c r="P14"/>
  <c r="P101"/>
  <c r="P100"/>
  <c r="P30"/>
  <c r="P68"/>
  <c r="P56"/>
  <c r="P52"/>
  <c r="P45"/>
  <c r="P33"/>
  <c r="P18"/>
  <c r="P91"/>
  <c r="P80"/>
  <c r="P6"/>
  <c r="P24"/>
  <c r="P79"/>
  <c r="P61"/>
  <c r="P55"/>
  <c r="P36"/>
  <c r="P32"/>
  <c r="P27"/>
  <c r="P23"/>
  <c r="P20"/>
  <c r="P11"/>
  <c r="P26"/>
  <c r="P22"/>
  <c r="P10"/>
  <c r="P51"/>
  <c r="P41"/>
  <c r="P25"/>
  <c r="P40"/>
  <c r="P9"/>
  <c r="P78"/>
  <c r="P15"/>
  <c r="P67"/>
  <c r="P29"/>
  <c r="P17"/>
  <c r="P19"/>
  <c r="P60"/>
  <c r="P42"/>
  <c r="P39"/>
  <c r="P35"/>
  <c r="M20"/>
  <c r="M14"/>
  <c r="M16"/>
  <c r="M18"/>
  <c r="M6"/>
  <c r="M41"/>
  <c r="M47"/>
  <c r="M15"/>
  <c r="M11"/>
  <c r="M54"/>
  <c r="M10"/>
  <c r="M26"/>
  <c r="M35"/>
  <c r="M19"/>
  <c r="M25"/>
  <c r="M33"/>
  <c r="M9"/>
  <c r="M51"/>
  <c r="M36"/>
  <c r="M55"/>
  <c r="M43"/>
  <c r="M23"/>
  <c r="M8"/>
  <c r="M22"/>
  <c r="M27"/>
  <c r="M30"/>
  <c r="M42"/>
  <c r="M29"/>
  <c r="M45"/>
  <c r="M53"/>
  <c r="M46"/>
  <c r="M69"/>
  <c r="M71"/>
  <c r="M32"/>
  <c r="M24"/>
  <c r="M40"/>
  <c r="M52"/>
  <c r="M57"/>
  <c r="M58"/>
  <c r="M39"/>
  <c r="M56"/>
  <c r="M82"/>
  <c r="M83"/>
  <c r="M70"/>
  <c r="M72"/>
  <c r="M61"/>
  <c r="M79"/>
  <c r="M68"/>
  <c r="M81"/>
  <c r="M94"/>
  <c r="M95"/>
  <c r="M92"/>
  <c r="M93"/>
  <c r="M60"/>
  <c r="M67"/>
  <c r="M78"/>
  <c r="M80"/>
  <c r="M91"/>
  <c r="M104"/>
  <c r="M108"/>
  <c r="M110"/>
  <c r="M101"/>
  <c r="M103"/>
  <c r="M105"/>
  <c r="M107"/>
  <c r="M100"/>
  <c r="M106"/>
  <c r="M109"/>
  <c r="M102"/>
  <c r="M12"/>
  <c r="M7"/>
  <c r="M28"/>
  <c r="M38"/>
  <c r="M37"/>
  <c r="M48"/>
  <c r="M65"/>
  <c r="M21"/>
  <c r="M34"/>
  <c r="M50"/>
  <c r="M49"/>
  <c r="M59"/>
  <c r="M66"/>
  <c r="M44"/>
  <c r="M62"/>
  <c r="M74"/>
  <c r="M97"/>
  <c r="M86"/>
  <c r="M13"/>
  <c r="M31"/>
  <c r="M63"/>
  <c r="M64"/>
  <c r="M75"/>
  <c r="M76"/>
  <c r="M77"/>
  <c r="M73"/>
  <c r="M84"/>
  <c r="M85"/>
  <c r="M87"/>
  <c r="M88"/>
  <c r="M89"/>
  <c r="M90"/>
  <c r="M98"/>
  <c r="M99"/>
  <c r="M96"/>
  <c r="M114"/>
  <c r="M111"/>
  <c r="M115"/>
  <c r="M116"/>
  <c r="M117"/>
  <c r="M113"/>
  <c r="M118"/>
  <c r="M119"/>
  <c r="M112"/>
  <c r="M17"/>
  <c r="J17"/>
  <c r="G35"/>
  <c r="G100"/>
  <c r="G78"/>
  <c r="G60"/>
  <c r="G8"/>
  <c r="G42"/>
  <c r="G91"/>
  <c r="G17"/>
  <c r="G40"/>
  <c r="G19"/>
  <c r="G29"/>
  <c r="G41"/>
  <c r="G67"/>
  <c r="G9"/>
  <c r="G15"/>
  <c r="G22"/>
  <c r="G26"/>
  <c r="G25"/>
  <c r="G51"/>
  <c r="G79"/>
  <c r="G101"/>
  <c r="G10"/>
  <c r="G11"/>
  <c r="G20"/>
  <c r="G23"/>
  <c r="G32"/>
  <c r="G36"/>
  <c r="G55"/>
  <c r="G61"/>
  <c r="G27"/>
  <c r="G24"/>
  <c r="G6"/>
  <c r="G30"/>
  <c r="G80"/>
  <c r="G16"/>
  <c r="G18"/>
  <c r="G33"/>
  <c r="G45"/>
  <c r="G52"/>
  <c r="G56"/>
  <c r="G68"/>
  <c r="G14"/>
  <c r="G43"/>
  <c r="G47"/>
  <c r="G46"/>
  <c r="G53"/>
  <c r="G54"/>
  <c r="G57"/>
  <c r="G58"/>
  <c r="G69"/>
  <c r="G70"/>
  <c r="G71"/>
  <c r="G72"/>
  <c r="G81"/>
  <c r="G82"/>
  <c r="G83"/>
  <c r="G92"/>
  <c r="G93"/>
  <c r="G94"/>
  <c r="G95"/>
  <c r="G102"/>
  <c r="G103"/>
  <c r="G104"/>
  <c r="G105"/>
  <c r="G106"/>
  <c r="G107"/>
  <c r="G108"/>
  <c r="G109"/>
  <c r="G110"/>
  <c r="G39"/>
  <c r="O86"/>
  <c r="J86"/>
  <c r="O97"/>
  <c r="J97"/>
  <c r="K121"/>
  <c r="I121"/>
  <c r="H121"/>
  <c r="O89"/>
  <c r="J89"/>
  <c r="O112"/>
  <c r="J112"/>
  <c r="O111"/>
  <c r="J111"/>
  <c r="O113"/>
  <c r="J113"/>
  <c r="O118"/>
  <c r="J118"/>
  <c r="O114" l="1"/>
  <c r="O84"/>
  <c r="O75"/>
  <c r="O49"/>
  <c r="O85"/>
  <c r="O76"/>
  <c r="O34"/>
  <c r="O7"/>
  <c r="O115"/>
  <c r="O63"/>
  <c r="O77"/>
  <c r="O116"/>
  <c r="O117"/>
  <c r="O64"/>
  <c r="O59"/>
  <c r="O98"/>
  <c r="O37"/>
  <c r="O44"/>
  <c r="O99"/>
  <c r="O119"/>
  <c r="O73"/>
  <c r="O87"/>
  <c r="O65"/>
  <c r="O31"/>
  <c r="O50"/>
  <c r="O96"/>
  <c r="O21"/>
  <c r="O66"/>
  <c r="O62"/>
  <c r="O88"/>
  <c r="O13"/>
  <c r="O74"/>
  <c r="O48"/>
  <c r="O28"/>
  <c r="O38"/>
  <c r="O90"/>
  <c r="O12"/>
  <c r="J116"/>
  <c r="J117"/>
  <c r="J64"/>
  <c r="J59"/>
  <c r="J98"/>
  <c r="J37"/>
  <c r="J44"/>
  <c r="J99"/>
  <c r="J119"/>
  <c r="J73"/>
  <c r="J87"/>
  <c r="J65"/>
  <c r="J31"/>
  <c r="J50"/>
  <c r="J96"/>
  <c r="J21"/>
  <c r="J66"/>
  <c r="J62"/>
  <c r="J88"/>
  <c r="J13"/>
  <c r="J74"/>
  <c r="J48"/>
  <c r="J28"/>
  <c r="J38"/>
  <c r="J90"/>
  <c r="J114"/>
  <c r="J84"/>
  <c r="J75"/>
  <c r="J49"/>
  <c r="J85"/>
  <c r="J76"/>
  <c r="J34"/>
  <c r="J7"/>
  <c r="J115"/>
  <c r="J63"/>
  <c r="J77"/>
  <c r="J12"/>
  <c r="N42"/>
  <c r="N36"/>
  <c r="N83"/>
  <c r="N103"/>
  <c r="N16"/>
  <c r="N20"/>
  <c r="N60"/>
  <c r="N67"/>
  <c r="N45"/>
  <c r="N51"/>
  <c r="N27"/>
  <c r="N11"/>
  <c r="N9"/>
  <c r="N6"/>
  <c r="N23"/>
  <c r="N30"/>
  <c r="N10"/>
  <c r="N32"/>
  <c r="N22"/>
  <c r="N80"/>
  <c r="N24"/>
  <c r="N92"/>
  <c r="N81"/>
  <c r="N14"/>
  <c r="N15"/>
  <c r="N43"/>
  <c r="N104"/>
  <c r="N91"/>
  <c r="N53"/>
  <c r="N40"/>
  <c r="N19"/>
  <c r="N93"/>
  <c r="N29"/>
  <c r="N33"/>
  <c r="N57"/>
  <c r="N52"/>
  <c r="N61"/>
  <c r="N70"/>
  <c r="N58"/>
  <c r="N25"/>
  <c r="N56"/>
  <c r="N18"/>
  <c r="N68"/>
  <c r="N108"/>
  <c r="N72"/>
  <c r="N46"/>
  <c r="N26"/>
  <c r="N110"/>
  <c r="N55"/>
  <c r="N82"/>
  <c r="N17"/>
  <c r="N101"/>
  <c r="N78"/>
  <c r="N105"/>
  <c r="N69"/>
  <c r="N47"/>
  <c r="N94"/>
  <c r="N95"/>
  <c r="N107"/>
  <c r="N35"/>
  <c r="N71"/>
  <c r="N54"/>
  <c r="N100"/>
  <c r="N41"/>
  <c r="N106"/>
  <c r="N39"/>
  <c r="N109"/>
  <c r="N102"/>
  <c r="N79"/>
  <c r="N8"/>
  <c r="O110"/>
  <c r="J110"/>
  <c r="O105"/>
  <c r="J105"/>
  <c r="O93"/>
  <c r="J93"/>
  <c r="O102"/>
  <c r="J102"/>
  <c r="O9" l="1"/>
  <c r="O35"/>
  <c r="O19"/>
  <c r="O11"/>
  <c r="O15"/>
  <c r="O40"/>
  <c r="O26"/>
  <c r="O6"/>
  <c r="O22"/>
  <c r="O17"/>
  <c r="O39"/>
  <c r="O29"/>
  <c r="O25"/>
  <c r="O27"/>
  <c r="O10"/>
  <c r="O23"/>
  <c r="O16"/>
  <c r="O42"/>
  <c r="O20"/>
  <c r="O14"/>
  <c r="O60"/>
  <c r="O91"/>
  <c r="O18"/>
  <c r="O30"/>
  <c r="O41"/>
  <c r="O24"/>
  <c r="O33"/>
  <c r="O78"/>
  <c r="O36"/>
  <c r="O100"/>
  <c r="O61"/>
  <c r="O32"/>
  <c r="O67"/>
  <c r="O45"/>
  <c r="O55"/>
  <c r="O43"/>
  <c r="O51"/>
  <c r="O47"/>
  <c r="O56"/>
  <c r="O68"/>
  <c r="O80"/>
  <c r="O53"/>
  <c r="O52"/>
  <c r="O101"/>
  <c r="O46"/>
  <c r="O79"/>
  <c r="O57"/>
  <c r="O58"/>
  <c r="O70"/>
  <c r="O54"/>
  <c r="O81"/>
  <c r="O83"/>
  <c r="O94"/>
  <c r="O71"/>
  <c r="O72"/>
  <c r="O92"/>
  <c r="O82"/>
  <c r="O69"/>
  <c r="O95"/>
  <c r="O103"/>
  <c r="O104"/>
  <c r="O106"/>
  <c r="O107"/>
  <c r="O108"/>
  <c r="O109"/>
  <c r="O8"/>
  <c r="J35"/>
  <c r="J19"/>
  <c r="J11"/>
  <c r="J15"/>
  <c r="J40"/>
  <c r="J26"/>
  <c r="J6"/>
  <c r="J22"/>
  <c r="J39"/>
  <c r="J29"/>
  <c r="J25"/>
  <c r="J27"/>
  <c r="J10"/>
  <c r="J23"/>
  <c r="J16"/>
  <c r="J42"/>
  <c r="J20"/>
  <c r="J14"/>
  <c r="J60"/>
  <c r="J91"/>
  <c r="J18"/>
  <c r="J30"/>
  <c r="J41"/>
  <c r="J24"/>
  <c r="J33"/>
  <c r="J78"/>
  <c r="J36"/>
  <c r="J100"/>
  <c r="J61"/>
  <c r="J32"/>
  <c r="J67"/>
  <c r="J45"/>
  <c r="J55"/>
  <c r="J43"/>
  <c r="J51"/>
  <c r="J47"/>
  <c r="J56"/>
  <c r="J68"/>
  <c r="J80"/>
  <c r="J53"/>
  <c r="J52"/>
  <c r="J101"/>
  <c r="J46"/>
  <c r="J79"/>
  <c r="J57"/>
  <c r="J58"/>
  <c r="J70"/>
  <c r="J54"/>
  <c r="J81"/>
  <c r="J83"/>
  <c r="J94"/>
  <c r="J71"/>
  <c r="J72"/>
  <c r="J92"/>
  <c r="J82"/>
  <c r="J69"/>
  <c r="J95"/>
  <c r="J103"/>
  <c r="J104"/>
  <c r="J106"/>
  <c r="J107"/>
  <c r="J108"/>
  <c r="J109"/>
  <c r="J9"/>
  <c r="J8"/>
  <c r="Z121"/>
  <c r="T121"/>
  <c r="Q121"/>
  <c r="L121"/>
  <c r="O4" l="1"/>
  <c r="O121"/>
</calcChain>
</file>

<file path=xl/sharedStrings.xml><?xml version="1.0" encoding="utf-8"?>
<sst xmlns="http://schemas.openxmlformats.org/spreadsheetml/2006/main" count="410" uniqueCount="252">
  <si>
    <t>Սահակյան Տիգրան Մայիսի</t>
  </si>
  <si>
    <t>Մկրտչյան Սամվել Էդիկի</t>
  </si>
  <si>
    <t>Պողոսյան Կարեն Մկրտիչի</t>
  </si>
  <si>
    <t>Ղազարյան Ալեքսանդր Ռուբենի</t>
  </si>
  <si>
    <t>Գրիգորյան Բագրատ Գրիգորի</t>
  </si>
  <si>
    <t>Ղուկասյան Հայկազ Աղասիի</t>
  </si>
  <si>
    <t>Հունանյան Ինգա Օնիկի</t>
  </si>
  <si>
    <t>Հունանյան Դավիթ Մհերի</t>
  </si>
  <si>
    <t>Սարգսյան Մհեր Արմենի</t>
  </si>
  <si>
    <t>Ավագյան Ռազմիկ Արմանի</t>
  </si>
  <si>
    <t>Մարտիրոսյան Սմբատ Հովսեփի</t>
  </si>
  <si>
    <t>Փայտյան Անահիտ Վիկտորի</t>
  </si>
  <si>
    <t>Քարհանյան Արուսյակ Ստեփանի</t>
  </si>
  <si>
    <t>Հովհաննիսյան Աստղիկ Քաջիկի</t>
  </si>
  <si>
    <t>Անդրեասյան Արմինե Գառնիկի</t>
  </si>
  <si>
    <t>Գաբրիելյան Լիլիթ Արտաշեսի</t>
  </si>
  <si>
    <t>Հակոբյան Հովհաննես Հակոբի</t>
  </si>
  <si>
    <t>Ալեքսանյան Հայկուհի Մանվելի</t>
  </si>
  <si>
    <t>Մկրտումյան Աշոտ Արտավազդի</t>
  </si>
  <si>
    <t>Գրիգորյան Նիկոլայ Ավետիքի</t>
  </si>
  <si>
    <t>Մկրտումյան Ռոբերտ Աշոտի</t>
  </si>
  <si>
    <t>Սայադյան Էդվարդ Ռուդոլֆի</t>
  </si>
  <si>
    <t>Վուվունիկյան Կարինե Գուրգենի</t>
  </si>
  <si>
    <t>Բաբումյան Տարոն Սոսի</t>
  </si>
  <si>
    <t>Բոյաջյան Հայկ Խաչատուրի</t>
  </si>
  <si>
    <t>Դանիելյան Տիգրան Մաքսիմի</t>
  </si>
  <si>
    <t>Խաչիկյան Հայկ Խաչիկի</t>
  </si>
  <si>
    <t>Առաքելով Գրիգորի Ալեքսանդրի</t>
  </si>
  <si>
    <t>Մանուկյան Սարգիս Վարդանի</t>
  </si>
  <si>
    <t>Պլուզյան Արամ Ռաֆիկի</t>
  </si>
  <si>
    <t>Անդրիասյան Զավեն Ռոբերտի</t>
  </si>
  <si>
    <t>Խաչատրյան Արբի Վահեի</t>
  </si>
  <si>
    <t>Հայրապետյան Արմեն Արամայիսի</t>
  </si>
  <si>
    <t>Մուրադյան Գևորգ Հուսիկի</t>
  </si>
  <si>
    <t>Թորոսյան Նորայր Վահեի</t>
  </si>
  <si>
    <t>Համբարձումյան Յուրի Արտավազդի</t>
  </si>
  <si>
    <t>Մանուկյան Սարգիս Արայի</t>
  </si>
  <si>
    <t>Առաքելյան Նարե Վանիկի</t>
  </si>
  <si>
    <t>Մկրտչյան Սիմոն Միքայելի</t>
  </si>
  <si>
    <t>Բալոյան Արտեմ Վոլոդյայի</t>
  </si>
  <si>
    <t>Եղիազարյան Արմենակ Հովիկի</t>
  </si>
  <si>
    <t>Թադևոսյան Գալուստ Վաղինակի</t>
  </si>
  <si>
    <t>Մաթևոսյան Սեդրակ Ռաֆիկի</t>
  </si>
  <si>
    <t>Անդրեասյան Արթուր Գառնիկի</t>
  </si>
  <si>
    <t>Գրիգորյան Արուսյակ Մուրադի</t>
  </si>
  <si>
    <t>Հայրապետյան Արտավազդ Ռաֆիկի</t>
  </si>
  <si>
    <t>Մելքոնյան Վարդան Հրաչիկի</t>
  </si>
  <si>
    <t>Ստեփանյան Գագիկ Գուրգենի</t>
  </si>
  <si>
    <t>Ամիրյան Սուրեն Կարլենի</t>
  </si>
  <si>
    <t>Կշտոյան Ինդատ Շամիլի</t>
  </si>
  <si>
    <t>Խոջայան Վարդան Էդիկի</t>
  </si>
  <si>
    <t>Մարտիրոսյան Գագիկ Աշոտի</t>
  </si>
  <si>
    <t>Պետրոսյան Հովհաննես Կարենի</t>
  </si>
  <si>
    <t>Պողոսյան Սուրեն Սամվելի</t>
  </si>
  <si>
    <t>Օհանյան Անդրեյ Աղամիրի</t>
  </si>
  <si>
    <t>Ազիզյան Սուրեն Սամվելի</t>
  </si>
  <si>
    <t>Հարությունյան Գևորգ Կարենի</t>
  </si>
  <si>
    <t>Եգանյան Պարույր Արտակի</t>
  </si>
  <si>
    <t>Եգանյան Մելինե Արտակի</t>
  </si>
  <si>
    <t>Գևորգյան Վահագն Հովհաննեսի</t>
  </si>
  <si>
    <t>Գալոյան Լևոն Դավիթի</t>
  </si>
  <si>
    <t>Տիգրանյան Սեդա Արշավիրի</t>
  </si>
  <si>
    <t>Ավետիսյան Աշոտ Գագիկի</t>
  </si>
  <si>
    <t>Սարգսյան Գագիկ Ալբերտի</t>
  </si>
  <si>
    <t>Մանգրյան Մերի Ահարոնի</t>
  </si>
  <si>
    <t>Նավոյան Արամ Թորգոմի</t>
  </si>
  <si>
    <t>Չատինյան Ռաֆիկ Արշալույսի</t>
  </si>
  <si>
    <t>Մեժլումյան Վահրամ Ազատի</t>
  </si>
  <si>
    <t>Վարդանյան Հայկ Գևորգի</t>
  </si>
  <si>
    <t>Տեր-Պետրոսյան Հարություն Սերոբի</t>
  </si>
  <si>
    <t>N</t>
  </si>
  <si>
    <t>Հունվար</t>
  </si>
  <si>
    <t>Շախմատի տուն 4-րդ</t>
  </si>
  <si>
    <t>Կենտրոն 3-րդ</t>
  </si>
  <si>
    <t>Մալաթիա 1-ին և 4-րդ</t>
  </si>
  <si>
    <t>Զեյթուն՝ խառը</t>
  </si>
  <si>
    <t>Շախմատի տուն 3-րդ</t>
  </si>
  <si>
    <t>Փետրվար</t>
  </si>
  <si>
    <t>Զեյթուն 4-րդ</t>
  </si>
  <si>
    <t>Ակադեմիա 4-րդ</t>
  </si>
  <si>
    <t>Աջափնյակ 3-րդ</t>
  </si>
  <si>
    <t>Ընդհանուր</t>
  </si>
  <si>
    <t>Կենտրոն 4-րդ</t>
  </si>
  <si>
    <t>Դավթաշենի քառորդ եզրափակիչ</t>
  </si>
  <si>
    <t>Երևանի պատ․ կիս․ Մ10 և Մ12</t>
  </si>
  <si>
    <t>Ավան 4-րդ</t>
  </si>
  <si>
    <t>Նորք-Մարաշ 4-րդ</t>
  </si>
  <si>
    <t>Ակադեմիա 3-րդ</t>
  </si>
  <si>
    <t>Նուբարաշեն 4-րդ</t>
  </si>
  <si>
    <t>Նոր Նորք 4-րդ</t>
  </si>
  <si>
    <t>Մաճկալյան Հայկ Սամվելի</t>
  </si>
  <si>
    <t>Աջափնյակ 4-րդ</t>
  </si>
  <si>
    <t>Դավթաշեն 3-րդ</t>
  </si>
  <si>
    <t>Վահանյան 4-րդ</t>
  </si>
  <si>
    <t>Շախմատի տուն 2-րդ</t>
  </si>
  <si>
    <t>Էրեբունի 3-րդ</t>
  </si>
  <si>
    <t>Ավան 3-րդ</t>
  </si>
  <si>
    <t>Մարտ</t>
  </si>
  <si>
    <t>Նոր Նորք 3-րդ</t>
  </si>
  <si>
    <t>Մալաթիա 2-րդ և 4-րդ</t>
  </si>
  <si>
    <t>Դավթաշեն 4-րդ</t>
  </si>
  <si>
    <t>Էրեբունի 2-րդ</t>
  </si>
  <si>
    <t>Ակադեմիա 1-ին</t>
  </si>
  <si>
    <t>Աջափնյակ 2-րդ</t>
  </si>
  <si>
    <t>Վահանյան 3-րդ</t>
  </si>
  <si>
    <t>Մարզերի պատանիներ-2021</t>
  </si>
  <si>
    <t>Երևանի պատանիներ և աղջիկներ-2021</t>
  </si>
  <si>
    <t>Արաբկիր 3-րդ</t>
  </si>
  <si>
    <t>Նոր Նորք 2-րդ</t>
  </si>
  <si>
    <t>Դավթաշեն 2-րդ</t>
  </si>
  <si>
    <t>Ապրիլ</t>
  </si>
  <si>
    <t>Զեյթուն 3-րդ</t>
  </si>
  <si>
    <t>ՆՀՏ 4-րդ</t>
  </si>
  <si>
    <t>Հայաստանի պատ․ և աղջիկներ-2021</t>
  </si>
  <si>
    <t>Նուբարաշեն 3-րդ</t>
  </si>
  <si>
    <t>Մալաթիա քառորդ եզրափակիչ</t>
  </si>
  <si>
    <t>Արաբկիր 2-րդ</t>
  </si>
  <si>
    <t>Աջափնյակի կիսաեզրափակիչ</t>
  </si>
  <si>
    <t>Ավան 2-րդ</t>
  </si>
  <si>
    <t>Ակադեմիա 3-րդ և 4-րդ</t>
  </si>
  <si>
    <t>Պետրոսյան 1-ին</t>
  </si>
  <si>
    <t>Էրեբունի 4-րդ</t>
  </si>
  <si>
    <t>Կենտրոն 2-րդ</t>
  </si>
  <si>
    <t>ՆՀՏ-ի կիսաեզրափակիչ</t>
  </si>
  <si>
    <t>Ակադեմիա 1-ին և 2-րդ</t>
  </si>
  <si>
    <t>Երևանի տղամարդկանց կիսաեզրափակիչ</t>
  </si>
  <si>
    <t>Հայաստանի կանանց կիսաեզրափակիչ</t>
  </si>
  <si>
    <t>Զեյթունի կիսաեզրափակիչ</t>
  </si>
  <si>
    <t>Մայիս</t>
  </si>
  <si>
    <t>Զեյթուն 2-րդ</t>
  </si>
  <si>
    <t>Նուբարաշենի կիսաեզրափակիչ</t>
  </si>
  <si>
    <t>Ավանի քառորդ եզրափակիչ</t>
  </si>
  <si>
    <t>Մրցաշարերի շարքը</t>
  </si>
  <si>
    <t>Աջափնյակի եզրափակիչ</t>
  </si>
  <si>
    <t>Արաբկիրի եզրափակիչ</t>
  </si>
  <si>
    <t>Հունիս</t>
  </si>
  <si>
    <t>Պետրոսյան 4-րդ</t>
  </si>
  <si>
    <t>Զեյթունի եզրափակիչ</t>
  </si>
  <si>
    <t>Էրեբունի 1-ին և 2-րդ</t>
  </si>
  <si>
    <t>Երևանի շախմատի ֆեդերացիայի մարզադպրոցների մարզիչների արդյունքները՝</t>
  </si>
  <si>
    <t>Մելքոնյան Սարգիս Մայիսի</t>
  </si>
  <si>
    <t>Անդրանիկ Մարգարյան-2021</t>
  </si>
  <si>
    <t>Աջափնյակ 1-ին և 3-րդ</t>
  </si>
  <si>
    <t>Պողոսյան Վահե Ալբերտի</t>
  </si>
  <si>
    <t>Ավանի կիսաեզրափակիչ</t>
  </si>
  <si>
    <t>Պետրոսյան 3-րդ</t>
  </si>
  <si>
    <t>Արաբկիր 4-րդ</t>
  </si>
  <si>
    <t>Հուլիս</t>
  </si>
  <si>
    <t>Օգոստոս</t>
  </si>
  <si>
    <t>Սեպտեմբեր</t>
  </si>
  <si>
    <t>Հոկտեմբեր</t>
  </si>
  <si>
    <t>Նոյեմբեր</t>
  </si>
  <si>
    <t>Դեկտեմբեր</t>
  </si>
  <si>
    <t>Ազգանուն                                      Անուն                                   Հայրանուն</t>
  </si>
  <si>
    <t>Պետրոսյան 2-րդ</t>
  </si>
  <si>
    <t>Ավանի եզրափակիչ</t>
  </si>
  <si>
    <t>Շիրակացի 4-րդ</t>
  </si>
  <si>
    <t>Պետրոսյան 1/16-րդ</t>
  </si>
  <si>
    <t>Ջերմուկ-2021</t>
  </si>
  <si>
    <t>Պետրոսյան 1/8-րդ</t>
  </si>
  <si>
    <t>Գյումրի Օփեն</t>
  </si>
  <si>
    <t>ՆՀՏ-ի եզրափակիչ</t>
  </si>
  <si>
    <t>Դավթաշենի կիսաեզրափակիչ</t>
  </si>
  <si>
    <t>Վահանյան 2-րդ</t>
  </si>
  <si>
    <t>Նիազյան Սարգիս Ժիրայրի</t>
  </si>
  <si>
    <t>Վահանյան 1-ին</t>
  </si>
  <si>
    <t>Ընդհանուր  1-ին և 2-րդ կարգերի համար</t>
  </si>
  <si>
    <t>Մարզադպրոցներ</t>
  </si>
  <si>
    <t>Դավթաշեն</t>
  </si>
  <si>
    <t>Կենտրոն</t>
  </si>
  <si>
    <t>Նոր Նորք</t>
  </si>
  <si>
    <t>Աջափնյակ</t>
  </si>
  <si>
    <t>Զեյթուն</t>
  </si>
  <si>
    <t>Մալաթիա</t>
  </si>
  <si>
    <t>Բաբուջյան Լևոն Սմբատի</t>
  </si>
  <si>
    <t>Էրեբունի</t>
  </si>
  <si>
    <t>Մանուկյան Էդգար Մհերի</t>
  </si>
  <si>
    <t>Կենտրոն, Էրեբունի</t>
  </si>
  <si>
    <t>Ավան</t>
  </si>
  <si>
    <t>Հայրապետյան Արթուր Դերենիկի</t>
  </si>
  <si>
    <t>Կենտրոն, Ավան</t>
  </si>
  <si>
    <t>Զեյթուն, Ավան</t>
  </si>
  <si>
    <t>Վահանյան</t>
  </si>
  <si>
    <t>Նորք-Մարաշ</t>
  </si>
  <si>
    <t>Փիլոսյան Նելլի Կարլենի</t>
  </si>
  <si>
    <t>Նուբարաշեն</t>
  </si>
  <si>
    <t>Դավթաշեն, Նուբարաշեն</t>
  </si>
  <si>
    <t>Արաբկիր</t>
  </si>
  <si>
    <t>Մալաթիա, Կենտրոն</t>
  </si>
  <si>
    <t>Ազարյան Տիգրան Արարատի</t>
  </si>
  <si>
    <t>Ակադեմիա</t>
  </si>
  <si>
    <t>Սանթրյան Արարատ Արտաշեսի</t>
  </si>
  <si>
    <t>Պետրոսյան</t>
  </si>
  <si>
    <t>Հայրապետյան Արման Աշոտի</t>
  </si>
  <si>
    <t>Բաղդասարյան Սևակ Հրաչի</t>
  </si>
  <si>
    <t>Մելքոնյան Անահիտ Վահանի</t>
  </si>
  <si>
    <t>Գրիգորյան Կամո Հրանտի</t>
  </si>
  <si>
    <t>Գևորգյան Անահիտ Արտուշի</t>
  </si>
  <si>
    <t>ՆՀՏ</t>
  </si>
  <si>
    <t>Աղասարյան Արուսյակ Սուրենի</t>
  </si>
  <si>
    <t>Շահինյան Ալբերտ Արայիկի</t>
  </si>
  <si>
    <t>Մարկարյան Էմիլ Ռաֆայելի</t>
  </si>
  <si>
    <t>Միքայելյան Առնոլդ Ժիրայրի</t>
  </si>
  <si>
    <t>Սեբաստացի</t>
  </si>
  <si>
    <t>Պողոսյան Տիգրան Վլադիմիրի</t>
  </si>
  <si>
    <t>Սարգսյան Գագիկ Մինասի</t>
  </si>
  <si>
    <t>Նալբանդյան Տիգրան Վահանի</t>
  </si>
  <si>
    <t>Կաիսա</t>
  </si>
  <si>
    <t>Հակոբյան Երվանդ Գագիկի</t>
  </si>
  <si>
    <t>Հովհաննիսյան Թովմաս Հրաչի</t>
  </si>
  <si>
    <t>11 դպրոց</t>
  </si>
  <si>
    <t>Հովհաննիսյան Նորայր Մարտինի</t>
  </si>
  <si>
    <t>«64» շախմ․ դպ․</t>
  </si>
  <si>
    <t>Մեջինյան Էդգար Հրաչիկի</t>
  </si>
  <si>
    <t>Մովսիսյան Նորայր Հովհաննեսի</t>
  </si>
  <si>
    <t>Առաքելյան Անուշավան Հրաչի</t>
  </si>
  <si>
    <t>Ակոպով Ռոման Անատոլիի</t>
  </si>
  <si>
    <t>Մկրտչյան Սահակ Հովհաննեսի</t>
  </si>
  <si>
    <t>Խալաֆյան Էռնա Սերգեյի</t>
  </si>
  <si>
    <t>Դանիելյան Վարդան Արթուրի</t>
  </si>
  <si>
    <t>Պետրոսյան Տիգրան Անդրանիկի</t>
  </si>
  <si>
    <t>Շիրակացի</t>
  </si>
  <si>
    <t>Բարխոյան Գայանե Ազատի</t>
  </si>
  <si>
    <t>Լրացուցիչ արդյունքներ</t>
  </si>
  <si>
    <t>Շահինյան Դավիթ Արայիկի</t>
  </si>
  <si>
    <t>Հարությունյան Գևորգ Դավիթի</t>
  </si>
  <si>
    <t>Խաչատրյան Վահագն Ալբերտի</t>
  </si>
  <si>
    <t>Պետրոսյան 1-ին և 3-րդ</t>
  </si>
  <si>
    <t>Ակադեմիա 2-րդ և 3-րդ</t>
  </si>
  <si>
    <t>Դավթաշենի եզրափակիչ</t>
  </si>
  <si>
    <t>Սանոյան Աշխեն Սերգեյի</t>
  </si>
  <si>
    <t>«Վերածնվող միտք»</t>
  </si>
  <si>
    <t>Վահանյանի գավաթ</t>
  </si>
  <si>
    <t>Բաղդասարյան Վահե Հրաչյայի</t>
  </si>
  <si>
    <t>Բարձրագույն վ/դ</t>
  </si>
  <si>
    <t>Հայրապետյան Վլադիմիր Ալբերտի</t>
  </si>
  <si>
    <t>Պետրոսյանի պատանիներ</t>
  </si>
  <si>
    <t>Արաբկիրի 1/4-րդ</t>
  </si>
  <si>
    <t>Իրական դրույքաչափեր</t>
  </si>
  <si>
    <t>Միջինացված դրույքաչափեր</t>
  </si>
  <si>
    <t>Ընդհանուր՝ 1-ին և 2-րդ կարգերի համար/միջինացված դրույքաչափ</t>
  </si>
  <si>
    <t>Ընդհանուր՝         3-րդ և 4-րդ կարգերի համար / միջինացված դրույքաչափ</t>
  </si>
  <si>
    <t>Ընդհանուր  3-րդ և 4-րդ կարգերի համար</t>
  </si>
  <si>
    <t>Ավանի բաց մրցաշար</t>
  </si>
  <si>
    <t>Ընդհանուր՝ բարձրագույն արդյունքների հիման վրա</t>
  </si>
  <si>
    <r>
      <t xml:space="preserve">Երևանի և մարզերի պատ և աղջ 2021թ․ մրցանակակիրներ </t>
    </r>
    <r>
      <rPr>
        <sz val="9"/>
        <color rgb="FFFF0000"/>
        <rFont val="Calibri"/>
        <family val="2"/>
        <charset val="204"/>
        <scheme val="minor"/>
      </rPr>
      <t>3միավոր-1-ին տեղ, 2մ-2-րդ, 1մ-3-րդ</t>
    </r>
  </si>
  <si>
    <r>
      <t xml:space="preserve">Հայաստանի պատ և աղջ 2021թ․ մասնակիցներ </t>
    </r>
    <r>
      <rPr>
        <sz val="9"/>
        <color rgb="FFFF0000"/>
        <rFont val="Calibri"/>
        <family val="2"/>
        <charset val="204"/>
        <scheme val="minor"/>
      </rPr>
      <t>2 միավոր</t>
    </r>
  </si>
  <si>
    <r>
      <t xml:space="preserve">Հայաստանի պատ և աղջ 2021թ․ մրցանակակիրներ </t>
    </r>
    <r>
      <rPr>
        <sz val="9"/>
        <color rgb="FFFF0000"/>
        <rFont val="Calibri"/>
        <family val="2"/>
        <charset val="204"/>
        <scheme val="minor"/>
      </rPr>
      <t>10 միավոր-1-ին տեղ, 8մ-2-րդ, 6մ-3-րդ, 4մ-4-րդ, 2մ-5-րդ</t>
    </r>
  </si>
  <si>
    <r>
      <t xml:space="preserve">Բարձրագույն վարպետության մարզադպրոցին փոխանցած սաներ </t>
    </r>
    <r>
      <rPr>
        <sz val="9"/>
        <color rgb="FFFF0000"/>
        <rFont val="Calibri"/>
        <family val="2"/>
        <charset val="204"/>
        <scheme val="minor"/>
      </rPr>
      <t>2 միավոր</t>
    </r>
  </si>
  <si>
    <t>Նուբարաշենի եզրափակիչ</t>
  </si>
  <si>
    <t>ՆՀՏ 3-րդ</t>
  </si>
  <si>
    <t>01.01.2021 - 31․12․2021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</si>
</sst>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color rgb="FFFF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8"/>
      <color rgb="FF00B0F0"/>
      <name val="Calibri"/>
      <family val="2"/>
      <charset val="204"/>
      <scheme val="minor"/>
    </font>
    <font>
      <sz val="10"/>
      <color rgb="FF00B0F0"/>
      <name val="Calibri"/>
      <family val="2"/>
      <charset val="204"/>
      <scheme val="minor"/>
    </font>
    <font>
      <sz val="20"/>
      <color rgb="FF00B0F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rgb="FF00B0F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42"/>
  <sheetViews>
    <sheetView tabSelected="1" zoomScale="80" zoomScaleNormal="80" workbookViewId="0">
      <pane ySplit="5" topLeftCell="A6" activePane="bottomLeft" state="frozen"/>
      <selection pane="bottomLeft"/>
    </sheetView>
  </sheetViews>
  <sheetFormatPr defaultRowHeight="23.25"/>
  <cols>
    <col min="1" max="1" width="6" style="1" customWidth="1"/>
    <col min="2" max="2" width="36.5703125" style="2" customWidth="1"/>
    <col min="3" max="3" width="23.28515625" style="28" customWidth="1"/>
    <col min="4" max="4" width="8.28515625" style="28" customWidth="1"/>
    <col min="5" max="5" width="8" style="28" customWidth="1"/>
    <col min="6" max="6" width="1" style="28" customWidth="1"/>
    <col min="7" max="7" width="12" style="31" customWidth="1"/>
    <col min="8" max="8" width="7.85546875" style="1" customWidth="1"/>
    <col min="9" max="9" width="6.7109375" style="1" customWidth="1"/>
    <col min="10" max="10" width="10" style="25" customWidth="1"/>
    <col min="11" max="12" width="6.7109375" style="1" customWidth="1"/>
    <col min="13" max="13" width="10" style="1" customWidth="1"/>
    <col min="14" max="14" width="11.85546875" style="31" customWidth="1"/>
    <col min="15" max="15" width="11.42578125" style="1" customWidth="1"/>
    <col min="16" max="16" width="10.7109375" style="1" customWidth="1"/>
    <col min="17" max="19" width="5" style="3" customWidth="1"/>
    <col min="20" max="20" width="6.7109375" style="3" customWidth="1"/>
    <col min="21" max="25" width="5" style="3" customWidth="1"/>
    <col min="26" max="26" width="10.42578125" style="3" customWidth="1"/>
    <col min="27" max="16384" width="9.140625" style="3"/>
  </cols>
  <sheetData>
    <row r="2" spans="1:26">
      <c r="H2" s="23" t="s">
        <v>139</v>
      </c>
    </row>
    <row r="3" spans="1:26" ht="25.5" customHeight="1">
      <c r="B3" s="27"/>
      <c r="H3" s="23" t="s">
        <v>251</v>
      </c>
    </row>
    <row r="4" spans="1:26" ht="18.75" customHeight="1">
      <c r="O4" s="11">
        <f>SUM(H121:L121)</f>
        <v>776</v>
      </c>
      <c r="P4" s="40"/>
      <c r="Q4" s="45" t="s">
        <v>223</v>
      </c>
      <c r="R4" s="46"/>
      <c r="S4" s="46"/>
      <c r="T4" s="46"/>
      <c r="U4" s="46"/>
      <c r="V4" s="46"/>
      <c r="W4" s="46"/>
      <c r="X4" s="46"/>
      <c r="Y4" s="46"/>
      <c r="Z4" s="47"/>
    </row>
    <row r="5" spans="1:26" s="6" customFormat="1" ht="130.5" customHeight="1">
      <c r="A5" s="20" t="s">
        <v>70</v>
      </c>
      <c r="B5" s="21" t="s">
        <v>153</v>
      </c>
      <c r="C5" s="22" t="s">
        <v>167</v>
      </c>
      <c r="D5" s="42" t="s">
        <v>238</v>
      </c>
      <c r="E5" s="42" t="s">
        <v>239</v>
      </c>
      <c r="F5" s="22"/>
      <c r="G5" s="38" t="s">
        <v>240</v>
      </c>
      <c r="H5" s="20">
        <v>1111</v>
      </c>
      <c r="I5" s="20">
        <v>222</v>
      </c>
      <c r="J5" s="37" t="s">
        <v>166</v>
      </c>
      <c r="K5" s="20">
        <v>33</v>
      </c>
      <c r="L5" s="20">
        <v>4</v>
      </c>
      <c r="M5" s="37" t="s">
        <v>242</v>
      </c>
      <c r="N5" s="32" t="s">
        <v>241</v>
      </c>
      <c r="O5" s="43" t="s">
        <v>81</v>
      </c>
      <c r="P5" s="41" t="s">
        <v>244</v>
      </c>
      <c r="Q5" s="48" t="s">
        <v>245</v>
      </c>
      <c r="R5" s="49"/>
      <c r="S5" s="50"/>
      <c r="T5" s="24" t="s">
        <v>246</v>
      </c>
      <c r="U5" s="48" t="s">
        <v>247</v>
      </c>
      <c r="V5" s="49"/>
      <c r="W5" s="49"/>
      <c r="X5" s="49"/>
      <c r="Y5" s="50"/>
      <c r="Z5" s="24" t="s">
        <v>248</v>
      </c>
    </row>
    <row r="6" spans="1:26" ht="18.75" customHeight="1">
      <c r="A6" s="4">
        <v>1</v>
      </c>
      <c r="B6" s="5" t="s">
        <v>27</v>
      </c>
      <c r="C6" s="29" t="s">
        <v>172</v>
      </c>
      <c r="D6" s="29">
        <v>1.5</v>
      </c>
      <c r="E6" s="29">
        <v>1.5</v>
      </c>
      <c r="F6" s="29"/>
      <c r="G6" s="33">
        <f>SUM((H6+I6)/E6)</f>
        <v>1.3333333333333333</v>
      </c>
      <c r="H6" s="4"/>
      <c r="I6" s="4">
        <v>2</v>
      </c>
      <c r="J6" s="17">
        <f>SUM(H6:I6)</f>
        <v>2</v>
      </c>
      <c r="K6" s="4">
        <v>11</v>
      </c>
      <c r="L6" s="4">
        <v>14</v>
      </c>
      <c r="M6" s="17">
        <f>SUM(K6:L6)</f>
        <v>25</v>
      </c>
      <c r="N6" s="33">
        <f>SUM((K6+L6)/E6)</f>
        <v>16.666666666666668</v>
      </c>
      <c r="O6" s="17">
        <f>SUM(H6+I6+K6+L6)</f>
        <v>27</v>
      </c>
      <c r="P6" s="33">
        <f>SUM((Q6*3)+(R6*2)+(S6*1)+(T6*2)+(U6*10)+(V6*8)+(W6*6)+(X6*4)+(Y6*2)+(Z6*2))</f>
        <v>0</v>
      </c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8.75" customHeight="1">
      <c r="A7" s="15">
        <v>2</v>
      </c>
      <c r="B7" s="16" t="s">
        <v>197</v>
      </c>
      <c r="C7" s="51" t="s">
        <v>198</v>
      </c>
      <c r="D7" s="30"/>
      <c r="E7" s="30"/>
      <c r="F7" s="30"/>
      <c r="G7" s="33"/>
      <c r="H7" s="15">
        <v>2</v>
      </c>
      <c r="I7" s="15">
        <v>4</v>
      </c>
      <c r="J7" s="17">
        <f>SUM(H7:I7)</f>
        <v>6</v>
      </c>
      <c r="K7" s="15">
        <v>8</v>
      </c>
      <c r="L7" s="15">
        <v>11</v>
      </c>
      <c r="M7" s="17">
        <f>SUM(K7:L7)</f>
        <v>19</v>
      </c>
      <c r="N7" s="33"/>
      <c r="O7" s="17">
        <f>SUM(H7+I7+K7+L7)</f>
        <v>25</v>
      </c>
      <c r="P7" s="44">
        <f>SUM((Q7*3)+(R7*2)+(S7*1)+(T7*2)+(U7*10)+(V7*8)+(W7*6)+(X7*4)+(Y7*2)+(Z7*2))</f>
        <v>8</v>
      </c>
      <c r="Q7" s="17"/>
      <c r="R7" s="17"/>
      <c r="S7" s="17"/>
      <c r="T7" s="17">
        <v>1</v>
      </c>
      <c r="U7" s="17"/>
      <c r="V7" s="17"/>
      <c r="W7" s="17">
        <v>1</v>
      </c>
      <c r="X7" s="17"/>
      <c r="Y7" s="17"/>
      <c r="Z7" s="17"/>
    </row>
    <row r="8" spans="1:26" ht="18.75" customHeight="1">
      <c r="A8" s="4">
        <v>3</v>
      </c>
      <c r="B8" s="16" t="s">
        <v>46</v>
      </c>
      <c r="C8" s="30" t="s">
        <v>173</v>
      </c>
      <c r="D8" s="30">
        <v>2</v>
      </c>
      <c r="E8" s="30">
        <v>1.5</v>
      </c>
      <c r="F8" s="30"/>
      <c r="G8" s="33">
        <f>SUM((H8+I8)/E8)</f>
        <v>8.6666666666666661</v>
      </c>
      <c r="H8" s="15">
        <v>8</v>
      </c>
      <c r="I8" s="15">
        <v>5</v>
      </c>
      <c r="J8" s="17">
        <f>SUM(H8:I8)</f>
        <v>13</v>
      </c>
      <c r="K8" s="15">
        <v>9</v>
      </c>
      <c r="L8" s="15">
        <v>1</v>
      </c>
      <c r="M8" s="17">
        <f>SUM(K8:L8)</f>
        <v>10</v>
      </c>
      <c r="N8" s="33">
        <f>SUM((K8+L8)/E8)</f>
        <v>6.666666666666667</v>
      </c>
      <c r="O8" s="17">
        <f>SUM(H8+I8+K8+L8)</f>
        <v>23</v>
      </c>
      <c r="P8" s="33">
        <f>SUM((Q8*3)+(R8*2)+(S8*1)+(T8*2)+(U8*10)+(V8*8)+(W8*6)+(X8*4)+(Y8*2)+(Z8*2))</f>
        <v>35</v>
      </c>
      <c r="Q8" s="17"/>
      <c r="R8" s="17"/>
      <c r="S8" s="17">
        <v>1</v>
      </c>
      <c r="T8" s="17">
        <v>3</v>
      </c>
      <c r="U8" s="17">
        <v>1</v>
      </c>
      <c r="V8" s="17"/>
      <c r="W8" s="17">
        <v>1</v>
      </c>
      <c r="X8" s="17">
        <v>1</v>
      </c>
      <c r="Y8" s="17"/>
      <c r="Z8" s="17">
        <v>4</v>
      </c>
    </row>
    <row r="9" spans="1:26" ht="18.75" customHeight="1">
      <c r="A9" s="15">
        <v>4</v>
      </c>
      <c r="B9" s="5" t="s">
        <v>9</v>
      </c>
      <c r="C9" s="29" t="s">
        <v>181</v>
      </c>
      <c r="D9" s="29">
        <v>1.58</v>
      </c>
      <c r="E9" s="29">
        <v>1.5</v>
      </c>
      <c r="F9" s="29"/>
      <c r="G9" s="33">
        <f>SUM((H9+I9)/E9)</f>
        <v>4</v>
      </c>
      <c r="H9" s="4">
        <v>2</v>
      </c>
      <c r="I9" s="4">
        <v>4</v>
      </c>
      <c r="J9" s="17">
        <f>SUM(H9:I9)</f>
        <v>6</v>
      </c>
      <c r="K9" s="4">
        <v>8</v>
      </c>
      <c r="L9" s="4">
        <v>9</v>
      </c>
      <c r="M9" s="17">
        <f>SUM(K9:L9)</f>
        <v>17</v>
      </c>
      <c r="N9" s="33">
        <f>SUM((K9+L9)/E9)</f>
        <v>11.333333333333334</v>
      </c>
      <c r="O9" s="17">
        <f>SUM(H9+I9+K9+L9)</f>
        <v>23</v>
      </c>
      <c r="P9" s="33">
        <f>SUM((Q9*3)+(R9*2)+(S9*1)+(T9*2)+(U9*10)+(V9*8)+(W9*6)+(X9*4)+(Y9*2)+(Z9*2))</f>
        <v>11</v>
      </c>
      <c r="Q9" s="17">
        <v>1</v>
      </c>
      <c r="R9" s="17"/>
      <c r="S9" s="17"/>
      <c r="T9" s="17"/>
      <c r="U9" s="17"/>
      <c r="V9" s="17">
        <v>1</v>
      </c>
      <c r="W9" s="17"/>
      <c r="X9" s="17"/>
      <c r="Y9" s="17"/>
      <c r="Z9" s="17"/>
    </row>
    <row r="10" spans="1:26" ht="18.75" customHeight="1">
      <c r="A10" s="4">
        <v>5</v>
      </c>
      <c r="B10" s="5" t="s">
        <v>5</v>
      </c>
      <c r="C10" s="29" t="s">
        <v>178</v>
      </c>
      <c r="D10" s="29">
        <v>1.5</v>
      </c>
      <c r="E10" s="29">
        <v>1.5</v>
      </c>
      <c r="F10" s="29"/>
      <c r="G10" s="33">
        <f>SUM((H10+I10)/E10)</f>
        <v>3.3333333333333335</v>
      </c>
      <c r="H10" s="4">
        <v>1</v>
      </c>
      <c r="I10" s="4">
        <v>4</v>
      </c>
      <c r="J10" s="17">
        <f>SUM(H10:I10)</f>
        <v>5</v>
      </c>
      <c r="K10" s="4">
        <v>7</v>
      </c>
      <c r="L10" s="4">
        <v>11</v>
      </c>
      <c r="M10" s="17">
        <f>SUM(K10:L10)</f>
        <v>18</v>
      </c>
      <c r="N10" s="33">
        <f>SUM((K10+L10)/E10)</f>
        <v>12</v>
      </c>
      <c r="O10" s="17">
        <f>SUM(H10+I10+K10+L10)</f>
        <v>23</v>
      </c>
      <c r="P10" s="33">
        <f>SUM((Q10*3)+(R10*2)+(S10*1)+(T10*2)+(U10*10)+(V10*8)+(W10*6)+(X10*4)+(Y10*2)+(Z10*2))</f>
        <v>2</v>
      </c>
      <c r="Q10" s="17"/>
      <c r="R10" s="17"/>
      <c r="S10" s="17"/>
      <c r="T10" s="17">
        <v>1</v>
      </c>
      <c r="U10" s="17"/>
      <c r="V10" s="17"/>
      <c r="W10" s="17"/>
      <c r="X10" s="17"/>
      <c r="Y10" s="17"/>
      <c r="Z10" s="17"/>
    </row>
    <row r="11" spans="1:26" ht="18.75" customHeight="1">
      <c r="A11" s="15">
        <v>6</v>
      </c>
      <c r="B11" s="5" t="s">
        <v>38</v>
      </c>
      <c r="C11" s="29" t="s">
        <v>177</v>
      </c>
      <c r="D11" s="29">
        <v>1.75</v>
      </c>
      <c r="E11" s="29">
        <v>1.5</v>
      </c>
      <c r="F11" s="29"/>
      <c r="G11" s="33">
        <f>SUM((H11+I11)/E11)</f>
        <v>2.6666666666666665</v>
      </c>
      <c r="H11" s="4">
        <v>1</v>
      </c>
      <c r="I11" s="4">
        <v>3</v>
      </c>
      <c r="J11" s="17">
        <f>SUM(H11:I11)</f>
        <v>4</v>
      </c>
      <c r="K11" s="4">
        <v>6</v>
      </c>
      <c r="L11" s="4">
        <v>12</v>
      </c>
      <c r="M11" s="17">
        <f>SUM(K11:L11)</f>
        <v>18</v>
      </c>
      <c r="N11" s="33">
        <f>SUM((K11+L11)/E11)</f>
        <v>12</v>
      </c>
      <c r="O11" s="17">
        <f>SUM(H11+I11+K11+L11)</f>
        <v>22</v>
      </c>
      <c r="P11" s="33">
        <f>SUM((Q11*3)+(R11*2)+(S11*1)+(T11*2)+(U11*10)+(V11*8)+(W11*6)+(X11*4)+(Y11*2)+(Z11*2))</f>
        <v>2</v>
      </c>
      <c r="Q11" s="17"/>
      <c r="R11" s="17"/>
      <c r="S11" s="17"/>
      <c r="T11" s="17">
        <v>1</v>
      </c>
      <c r="U11" s="17"/>
      <c r="V11" s="17"/>
      <c r="W11" s="17"/>
      <c r="X11" s="17"/>
      <c r="Y11" s="17"/>
      <c r="Z11" s="17"/>
    </row>
    <row r="12" spans="1:26" ht="18.75" customHeight="1">
      <c r="A12" s="4">
        <v>7</v>
      </c>
      <c r="B12" s="5" t="s">
        <v>189</v>
      </c>
      <c r="C12" s="29" t="s">
        <v>190</v>
      </c>
      <c r="D12" s="29"/>
      <c r="E12" s="29"/>
      <c r="F12" s="29"/>
      <c r="G12" s="33"/>
      <c r="H12" s="4">
        <v>11</v>
      </c>
      <c r="I12" s="4">
        <v>3</v>
      </c>
      <c r="J12" s="17">
        <f>SUM(H12:I12)</f>
        <v>14</v>
      </c>
      <c r="K12" s="4">
        <v>2</v>
      </c>
      <c r="L12" s="4">
        <v>6</v>
      </c>
      <c r="M12" s="17">
        <f>SUM(K12:L12)</f>
        <v>8</v>
      </c>
      <c r="N12" s="33"/>
      <c r="O12" s="17">
        <f>SUM(H12+I12+K12+L12)</f>
        <v>22</v>
      </c>
      <c r="P12" s="44">
        <f>SUM((Q12*3)+(R12*2)+(S12*1)+(T12*2)+(U12*10)+(V12*8)+(W12*6)+(X12*4)+(Y12*2)+(Z12*2))</f>
        <v>19</v>
      </c>
      <c r="Q12" s="17">
        <v>1</v>
      </c>
      <c r="R12" s="17"/>
      <c r="S12" s="17"/>
      <c r="T12" s="17">
        <v>3</v>
      </c>
      <c r="U12" s="17">
        <v>1</v>
      </c>
      <c r="V12" s="17"/>
      <c r="W12" s="17"/>
      <c r="X12" s="17"/>
      <c r="Y12" s="17"/>
      <c r="Z12" s="17"/>
    </row>
    <row r="13" spans="1:26" ht="18.75" customHeight="1">
      <c r="A13" s="15">
        <v>8</v>
      </c>
      <c r="B13" s="5" t="s">
        <v>200</v>
      </c>
      <c r="C13" s="29" t="s">
        <v>190</v>
      </c>
      <c r="D13" s="29"/>
      <c r="E13" s="29"/>
      <c r="F13" s="29"/>
      <c r="G13" s="33"/>
      <c r="H13" s="4"/>
      <c r="I13" s="4"/>
      <c r="J13" s="17">
        <f>SUM(H13:I13)</f>
        <v>0</v>
      </c>
      <c r="K13" s="4">
        <v>6</v>
      </c>
      <c r="L13" s="4">
        <v>16</v>
      </c>
      <c r="M13" s="17">
        <f>SUM(K13:L13)</f>
        <v>22</v>
      </c>
      <c r="N13" s="33"/>
      <c r="O13" s="17">
        <f>SUM(H13+I13+K13+L13)</f>
        <v>22</v>
      </c>
      <c r="P13" s="44">
        <f>SUM((Q13*3)+(R13*2)+(S13*1)+(T13*2)+(U13*10)+(V13*8)+(W13*6)+(X13*4)+(Y13*2)+(Z13*2))</f>
        <v>10</v>
      </c>
      <c r="Q13" s="17"/>
      <c r="R13" s="17"/>
      <c r="S13" s="17"/>
      <c r="T13" s="17">
        <v>1</v>
      </c>
      <c r="U13" s="17"/>
      <c r="V13" s="17">
        <v>1</v>
      </c>
      <c r="W13" s="17"/>
      <c r="X13" s="17"/>
      <c r="Y13" s="17"/>
      <c r="Z13" s="17"/>
    </row>
    <row r="14" spans="1:26" ht="18.75" customHeight="1">
      <c r="A14" s="4">
        <v>9</v>
      </c>
      <c r="B14" s="5" t="s">
        <v>59</v>
      </c>
      <c r="C14" s="29" t="s">
        <v>185</v>
      </c>
      <c r="D14" s="29">
        <v>1</v>
      </c>
      <c r="E14" s="29">
        <v>1</v>
      </c>
      <c r="F14" s="29"/>
      <c r="G14" s="33">
        <f>SUM((H14+I14)/E14)</f>
        <v>0</v>
      </c>
      <c r="H14" s="4"/>
      <c r="I14" s="4"/>
      <c r="J14" s="17">
        <f>SUM(H14:I14)</f>
        <v>0</v>
      </c>
      <c r="K14" s="4">
        <v>7</v>
      </c>
      <c r="L14" s="4">
        <v>13</v>
      </c>
      <c r="M14" s="17">
        <f>SUM(K14:L14)</f>
        <v>20</v>
      </c>
      <c r="N14" s="33">
        <f>SUM((K14+L14)/E14)</f>
        <v>20</v>
      </c>
      <c r="O14" s="17">
        <f>SUM(H14+I14+K14+L14)</f>
        <v>20</v>
      </c>
      <c r="P14" s="33">
        <f>SUM((Q14*3)+(R14*2)+(S14*1)+(T14*2)+(U14*10)+(V14*8)+(W14*6)+(X14*4)+(Y14*2)+(Z14*2))</f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8.75" customHeight="1">
      <c r="A15" s="15">
        <v>10</v>
      </c>
      <c r="B15" s="5" t="s">
        <v>4</v>
      </c>
      <c r="C15" s="29" t="s">
        <v>171</v>
      </c>
      <c r="D15" s="29">
        <v>1</v>
      </c>
      <c r="E15" s="29">
        <v>1</v>
      </c>
      <c r="F15" s="29"/>
      <c r="G15" s="33">
        <f>SUM((H15+I15)/E15)</f>
        <v>5</v>
      </c>
      <c r="H15" s="4">
        <v>2</v>
      </c>
      <c r="I15" s="4">
        <v>3</v>
      </c>
      <c r="J15" s="17">
        <f>SUM(H15:I15)</f>
        <v>5</v>
      </c>
      <c r="K15" s="4">
        <v>5</v>
      </c>
      <c r="L15" s="4">
        <v>9</v>
      </c>
      <c r="M15" s="17">
        <f>SUM(K15:L15)</f>
        <v>14</v>
      </c>
      <c r="N15" s="33">
        <f>SUM((K15+L15)/E15)</f>
        <v>14</v>
      </c>
      <c r="O15" s="17">
        <f>SUM(H15+I15+K15+L15)</f>
        <v>19</v>
      </c>
      <c r="P15" s="33">
        <f>SUM((Q15*3)+(R15*2)+(S15*1)+(T15*2)+(U15*10)+(V15*8)+(W15*6)+(X15*4)+(Y15*2)+(Z15*2))</f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8.75" customHeight="1">
      <c r="A16" s="4">
        <v>11</v>
      </c>
      <c r="B16" s="5" t="s">
        <v>22</v>
      </c>
      <c r="C16" s="29" t="s">
        <v>187</v>
      </c>
      <c r="D16" s="29">
        <v>1</v>
      </c>
      <c r="E16" s="29">
        <v>1</v>
      </c>
      <c r="F16" s="29"/>
      <c r="G16" s="33">
        <f>SUM((H16+I16)/E16)</f>
        <v>0</v>
      </c>
      <c r="H16" s="4"/>
      <c r="I16" s="4"/>
      <c r="J16" s="17">
        <f>SUM(H16:I16)</f>
        <v>0</v>
      </c>
      <c r="K16" s="4">
        <v>7</v>
      </c>
      <c r="L16" s="4">
        <v>11</v>
      </c>
      <c r="M16" s="17">
        <f>SUM(K16:L16)</f>
        <v>18</v>
      </c>
      <c r="N16" s="33">
        <f>SUM((K16+L16)/E16)</f>
        <v>18</v>
      </c>
      <c r="O16" s="17">
        <f>SUM(H16+I16+K16+L16)</f>
        <v>18</v>
      </c>
      <c r="P16" s="33">
        <f>SUM((Q16*3)+(R16*2)+(S16*1)+(T16*2)+(U16*10)+(V16*8)+(W16*6)+(X16*4)+(Y16*2)+(Z16*2))</f>
        <v>6</v>
      </c>
      <c r="Q16" s="17"/>
      <c r="R16" s="17"/>
      <c r="S16" s="17"/>
      <c r="T16" s="17">
        <v>1</v>
      </c>
      <c r="U16" s="17"/>
      <c r="V16" s="17"/>
      <c r="W16" s="17"/>
      <c r="X16" s="17">
        <v>1</v>
      </c>
      <c r="Y16" s="17"/>
      <c r="Z16" s="17"/>
    </row>
    <row r="17" spans="1:26" ht="18.75" customHeight="1">
      <c r="A17" s="15">
        <v>12</v>
      </c>
      <c r="B17" s="5" t="s">
        <v>25</v>
      </c>
      <c r="C17" s="29" t="s">
        <v>168</v>
      </c>
      <c r="D17" s="29">
        <v>0.5</v>
      </c>
      <c r="E17" s="29">
        <v>0.5</v>
      </c>
      <c r="F17" s="29"/>
      <c r="G17" s="33">
        <f>SUM((H17+I17)/E17)</f>
        <v>6</v>
      </c>
      <c r="H17" s="4">
        <v>1</v>
      </c>
      <c r="I17" s="4">
        <v>2</v>
      </c>
      <c r="J17" s="17">
        <f>SUM(H17:I17)</f>
        <v>3</v>
      </c>
      <c r="K17" s="4">
        <v>7</v>
      </c>
      <c r="L17" s="4">
        <v>8</v>
      </c>
      <c r="M17" s="17">
        <f>SUM(K17:L17)</f>
        <v>15</v>
      </c>
      <c r="N17" s="33">
        <f>SUM((K17+L17)/E17)</f>
        <v>30</v>
      </c>
      <c r="O17" s="17">
        <f>SUM(H17+I17+K17+L17)</f>
        <v>18</v>
      </c>
      <c r="P17" s="33">
        <f>SUM((Q17*3)+(R17*2)+(S17*1)+(T17*2)+(U17*10)+(V17*8)+(W17*6)+(X17*4)+(Y17*2)+(Z17*2))</f>
        <v>3</v>
      </c>
      <c r="Q17" s="17"/>
      <c r="R17" s="17"/>
      <c r="S17" s="17">
        <v>1</v>
      </c>
      <c r="T17" s="17"/>
      <c r="U17" s="17"/>
      <c r="V17" s="17"/>
      <c r="W17" s="17"/>
      <c r="X17" s="17"/>
      <c r="Y17" s="17">
        <v>1</v>
      </c>
      <c r="Z17" s="17"/>
    </row>
    <row r="18" spans="1:26" ht="18.75" customHeight="1">
      <c r="A18" s="4">
        <v>13</v>
      </c>
      <c r="B18" s="5" t="s">
        <v>0</v>
      </c>
      <c r="C18" s="29" t="s">
        <v>171</v>
      </c>
      <c r="D18" s="29">
        <v>1</v>
      </c>
      <c r="E18" s="29">
        <v>1</v>
      </c>
      <c r="F18" s="29"/>
      <c r="G18" s="33">
        <f>SUM((H18+I18)/E18)</f>
        <v>1</v>
      </c>
      <c r="H18" s="4"/>
      <c r="I18" s="4">
        <v>1</v>
      </c>
      <c r="J18" s="17">
        <f>SUM(H18:I18)</f>
        <v>1</v>
      </c>
      <c r="K18" s="4">
        <v>5</v>
      </c>
      <c r="L18" s="4">
        <v>12</v>
      </c>
      <c r="M18" s="17">
        <f>SUM(K18:L18)</f>
        <v>17</v>
      </c>
      <c r="N18" s="33">
        <f>SUM((K18+L18)/E18)</f>
        <v>17</v>
      </c>
      <c r="O18" s="17">
        <f>SUM(H18+I18+K18+L18)</f>
        <v>18</v>
      </c>
      <c r="P18" s="33">
        <f>SUM((Q18*3)+(R18*2)+(S18*1)+(T18*2)+(U18*10)+(V18*8)+(W18*6)+(X18*4)+(Y18*2)+(Z18*2))</f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8.75" customHeight="1">
      <c r="A19" s="15">
        <v>14</v>
      </c>
      <c r="B19" s="5" t="s">
        <v>3</v>
      </c>
      <c r="C19" s="29" t="s">
        <v>171</v>
      </c>
      <c r="D19" s="29">
        <v>1</v>
      </c>
      <c r="E19" s="29">
        <v>1</v>
      </c>
      <c r="F19" s="29"/>
      <c r="G19" s="33">
        <f>SUM((H19+I19)/E19)</f>
        <v>7</v>
      </c>
      <c r="H19" s="4">
        <v>3</v>
      </c>
      <c r="I19" s="4">
        <v>4</v>
      </c>
      <c r="J19" s="17">
        <f>SUM(H19:I19)</f>
        <v>7</v>
      </c>
      <c r="K19" s="4">
        <v>5</v>
      </c>
      <c r="L19" s="4">
        <v>5</v>
      </c>
      <c r="M19" s="17">
        <f>SUM(K19:L19)</f>
        <v>10</v>
      </c>
      <c r="N19" s="33">
        <f>SUM((K19+L19)/E19)</f>
        <v>10</v>
      </c>
      <c r="O19" s="17">
        <f>SUM(H19+I19+K19+L19)</f>
        <v>17</v>
      </c>
      <c r="P19" s="33">
        <f>SUM((Q19*3)+(R19*2)+(S19*1)+(T19*2)+(U19*10)+(V19*8)+(W19*6)+(X19*4)+(Y19*2)+(Z19*2))</f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8.75" customHeight="1">
      <c r="A20" s="4">
        <v>15</v>
      </c>
      <c r="B20" s="5" t="s">
        <v>20</v>
      </c>
      <c r="C20" s="29" t="s">
        <v>187</v>
      </c>
      <c r="D20" s="29">
        <v>0.5</v>
      </c>
      <c r="E20" s="29">
        <v>0.5</v>
      </c>
      <c r="F20" s="29"/>
      <c r="G20" s="33">
        <f>SUM((H20+I20)/E20)</f>
        <v>2</v>
      </c>
      <c r="H20" s="4"/>
      <c r="I20" s="4">
        <v>1</v>
      </c>
      <c r="J20" s="17">
        <f>SUM(H20:I20)</f>
        <v>1</v>
      </c>
      <c r="K20" s="4">
        <v>7</v>
      </c>
      <c r="L20" s="4">
        <v>9</v>
      </c>
      <c r="M20" s="17">
        <f>SUM(K20:L20)</f>
        <v>16</v>
      </c>
      <c r="N20" s="33">
        <f>SUM((K20+L20)/E20)</f>
        <v>32</v>
      </c>
      <c r="O20" s="17">
        <f>SUM(H20+I20+K20+L20)</f>
        <v>17</v>
      </c>
      <c r="P20" s="33">
        <f>SUM((Q20*3)+(R20*2)+(S20*1)+(T20*2)+(U20*10)+(V20*8)+(W20*6)+(X20*4)+(Y20*2)+(Z20*2))</f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8.75" customHeight="1">
      <c r="A21" s="15">
        <v>16</v>
      </c>
      <c r="B21" s="5" t="s">
        <v>202</v>
      </c>
      <c r="C21" s="29" t="s">
        <v>203</v>
      </c>
      <c r="D21" s="29"/>
      <c r="E21" s="29"/>
      <c r="F21" s="29"/>
      <c r="G21" s="33"/>
      <c r="H21" s="4"/>
      <c r="I21" s="4">
        <v>3</v>
      </c>
      <c r="J21" s="17">
        <f>SUM(H21:I21)</f>
        <v>3</v>
      </c>
      <c r="K21" s="4">
        <v>5</v>
      </c>
      <c r="L21" s="4">
        <v>9</v>
      </c>
      <c r="M21" s="17">
        <f>SUM(K21:L21)</f>
        <v>14</v>
      </c>
      <c r="N21" s="33"/>
      <c r="O21" s="17">
        <f>SUM(H21+I21+K21+L21)</f>
        <v>17</v>
      </c>
      <c r="P21" s="44">
        <f>SUM((Q21*3)+(R21*2)+(S21*1)+(T21*2)+(U21*10)+(V21*8)+(W21*6)+(X21*4)+(Y21*2)+(Z21*2))</f>
        <v>0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8.75" customHeight="1">
      <c r="A22" s="4">
        <v>17</v>
      </c>
      <c r="B22" s="5" t="s">
        <v>47</v>
      </c>
      <c r="C22" s="29" t="s">
        <v>173</v>
      </c>
      <c r="D22" s="29">
        <v>1.5</v>
      </c>
      <c r="E22" s="29">
        <v>1.5</v>
      </c>
      <c r="F22" s="29"/>
      <c r="G22" s="33">
        <f>SUM((H22+I22)/E22)</f>
        <v>3.3333333333333335</v>
      </c>
      <c r="H22" s="4">
        <v>1</v>
      </c>
      <c r="I22" s="4">
        <v>4</v>
      </c>
      <c r="J22" s="17">
        <f>SUM(H22:I22)</f>
        <v>5</v>
      </c>
      <c r="K22" s="4">
        <v>3</v>
      </c>
      <c r="L22" s="4">
        <v>7</v>
      </c>
      <c r="M22" s="17">
        <f>SUM(K22:L22)</f>
        <v>10</v>
      </c>
      <c r="N22" s="33">
        <f>SUM((K22+L22)/E22)</f>
        <v>6.666666666666667</v>
      </c>
      <c r="O22" s="17">
        <f>SUM(H22+I22+K22+L22)</f>
        <v>15</v>
      </c>
      <c r="P22" s="33">
        <f>SUM((Q22*3)+(R22*2)+(S22*1)+(T22*2)+(U22*10)+(V22*8)+(W22*6)+(X22*4)+(Y22*2)+(Z22*2))</f>
        <v>2</v>
      </c>
      <c r="Q22" s="17"/>
      <c r="R22" s="17"/>
      <c r="S22" s="17"/>
      <c r="T22" s="17"/>
      <c r="U22" s="17"/>
      <c r="V22" s="17"/>
      <c r="W22" s="17"/>
      <c r="X22" s="17"/>
      <c r="Y22" s="17"/>
      <c r="Z22" s="17">
        <v>1</v>
      </c>
    </row>
    <row r="23" spans="1:26" ht="18.75" customHeight="1">
      <c r="A23" s="15">
        <v>18</v>
      </c>
      <c r="B23" s="5" t="s">
        <v>23</v>
      </c>
      <c r="C23" s="29" t="s">
        <v>168</v>
      </c>
      <c r="D23" s="29">
        <v>1.5</v>
      </c>
      <c r="E23" s="29">
        <v>1.5</v>
      </c>
      <c r="F23" s="29"/>
      <c r="G23" s="33">
        <f>SUM((H23+I23)/E23)</f>
        <v>2</v>
      </c>
      <c r="H23" s="4"/>
      <c r="I23" s="4">
        <v>3</v>
      </c>
      <c r="J23" s="17">
        <f>SUM(H23:I23)</f>
        <v>3</v>
      </c>
      <c r="K23" s="4">
        <v>5</v>
      </c>
      <c r="L23" s="4">
        <v>7</v>
      </c>
      <c r="M23" s="17">
        <f>SUM(K23:L23)</f>
        <v>12</v>
      </c>
      <c r="N23" s="33">
        <f>SUM((K23+L23)/E23)</f>
        <v>8</v>
      </c>
      <c r="O23" s="17">
        <f>SUM(H23+I23+K23+L23)</f>
        <v>15</v>
      </c>
      <c r="P23" s="33">
        <f>SUM((Q23*3)+(R23*2)+(S23*1)+(T23*2)+(U23*10)+(V23*8)+(W23*6)+(X23*4)+(Y23*2)+(Z23*2))</f>
        <v>0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8.75" customHeight="1">
      <c r="A24" s="4">
        <v>19</v>
      </c>
      <c r="B24" s="5" t="s">
        <v>12</v>
      </c>
      <c r="C24" s="29" t="s">
        <v>180</v>
      </c>
      <c r="D24" s="29">
        <v>1.25</v>
      </c>
      <c r="E24" s="29">
        <v>1.5</v>
      </c>
      <c r="F24" s="29"/>
      <c r="G24" s="33">
        <f>SUM((H24+I24)/E24)</f>
        <v>1.3333333333333333</v>
      </c>
      <c r="H24" s="4"/>
      <c r="I24" s="4">
        <v>2</v>
      </c>
      <c r="J24" s="17">
        <f>SUM(H24:I24)</f>
        <v>2</v>
      </c>
      <c r="K24" s="4">
        <v>5</v>
      </c>
      <c r="L24" s="4">
        <v>7</v>
      </c>
      <c r="M24" s="17">
        <f>SUM(K24:L24)</f>
        <v>12</v>
      </c>
      <c r="N24" s="33">
        <f>SUM((K24+L24)/E24)</f>
        <v>8</v>
      </c>
      <c r="O24" s="17">
        <f>SUM(H24+I24+K24+L24)</f>
        <v>14</v>
      </c>
      <c r="P24" s="33">
        <f>SUM((Q24*3)+(R24*2)+(S24*1)+(T24*2)+(U24*10)+(V24*8)+(W24*6)+(X24*4)+(Y24*2)+(Z24*2))</f>
        <v>6</v>
      </c>
      <c r="Q24" s="17"/>
      <c r="R24" s="17">
        <v>1</v>
      </c>
      <c r="S24" s="17"/>
      <c r="T24" s="17"/>
      <c r="U24" s="17"/>
      <c r="V24" s="17"/>
      <c r="W24" s="17"/>
      <c r="X24" s="17">
        <v>1</v>
      </c>
      <c r="Y24" s="17"/>
      <c r="Z24" s="17"/>
    </row>
    <row r="25" spans="1:26" ht="18.75" customHeight="1">
      <c r="A25" s="15">
        <v>20</v>
      </c>
      <c r="B25" s="5" t="s">
        <v>2</v>
      </c>
      <c r="C25" s="29" t="s">
        <v>171</v>
      </c>
      <c r="D25" s="29">
        <v>1</v>
      </c>
      <c r="E25" s="29">
        <v>1</v>
      </c>
      <c r="F25" s="29"/>
      <c r="G25" s="33">
        <f>SUM((H25+I25)/E25)</f>
        <v>4</v>
      </c>
      <c r="H25" s="4"/>
      <c r="I25" s="4">
        <v>4</v>
      </c>
      <c r="J25" s="17">
        <f>SUM(H25:I25)</f>
        <v>4</v>
      </c>
      <c r="K25" s="4">
        <v>4</v>
      </c>
      <c r="L25" s="4">
        <v>6</v>
      </c>
      <c r="M25" s="17">
        <f>SUM(K25:L25)</f>
        <v>10</v>
      </c>
      <c r="N25" s="33">
        <f>SUM((K25+L25)/E25)</f>
        <v>10</v>
      </c>
      <c r="O25" s="17">
        <f>SUM(H25+I25+K25+L25)</f>
        <v>14</v>
      </c>
      <c r="P25" s="33">
        <f>SUM((Q25*3)+(R25*2)+(S25*1)+(T25*2)+(U25*10)+(V25*8)+(W25*6)+(X25*4)+(Y25*2)+(Z25*2))</f>
        <v>0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8.75" customHeight="1">
      <c r="A26" s="4">
        <v>21</v>
      </c>
      <c r="B26" s="5" t="s">
        <v>36</v>
      </c>
      <c r="C26" s="29" t="s">
        <v>169</v>
      </c>
      <c r="D26" s="29">
        <v>0.75</v>
      </c>
      <c r="E26" s="29">
        <v>1</v>
      </c>
      <c r="F26" s="29"/>
      <c r="G26" s="33">
        <f>SUM((H26+I26)/E26)</f>
        <v>3</v>
      </c>
      <c r="H26" s="4">
        <v>1</v>
      </c>
      <c r="I26" s="4">
        <v>2</v>
      </c>
      <c r="J26" s="17">
        <f>SUM(H26:I26)</f>
        <v>3</v>
      </c>
      <c r="K26" s="4">
        <v>9</v>
      </c>
      <c r="L26" s="4">
        <v>2</v>
      </c>
      <c r="M26" s="17">
        <f>SUM(K26:L26)</f>
        <v>11</v>
      </c>
      <c r="N26" s="33">
        <f>SUM((K26+L26)/E26)</f>
        <v>11</v>
      </c>
      <c r="O26" s="17">
        <f>SUM(H26+I26+K26+L26)</f>
        <v>14</v>
      </c>
      <c r="P26" s="33">
        <f>SUM((Q26*3)+(R26*2)+(S26*1)+(T26*2)+(U26*10)+(V26*8)+(W26*6)+(X26*4)+(Y26*2)+(Z26*2))</f>
        <v>0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8.75" customHeight="1">
      <c r="A27" s="15">
        <v>22</v>
      </c>
      <c r="B27" s="5" t="s">
        <v>24</v>
      </c>
      <c r="C27" s="36" t="s">
        <v>186</v>
      </c>
      <c r="D27" s="29">
        <v>1.75</v>
      </c>
      <c r="E27" s="29">
        <v>1.5</v>
      </c>
      <c r="F27" s="29"/>
      <c r="G27" s="33">
        <f>SUM((H27+I27)/E27)</f>
        <v>2</v>
      </c>
      <c r="H27" s="4">
        <v>3</v>
      </c>
      <c r="I27" s="4"/>
      <c r="J27" s="17">
        <f>SUM(H27:I27)</f>
        <v>3</v>
      </c>
      <c r="K27" s="4">
        <v>5</v>
      </c>
      <c r="L27" s="4">
        <v>5</v>
      </c>
      <c r="M27" s="17">
        <f>SUM(K27:L27)</f>
        <v>10</v>
      </c>
      <c r="N27" s="33">
        <f>SUM((K27+L27)/E27)</f>
        <v>6.666666666666667</v>
      </c>
      <c r="O27" s="17">
        <f>SUM(H27+I27+K27+L27)</f>
        <v>13</v>
      </c>
      <c r="P27" s="33">
        <f>SUM((Q27*3)+(R27*2)+(S27*1)+(T27*2)+(U27*10)+(V27*8)+(W27*6)+(X27*4)+(Y27*2)+(Z27*2))</f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8.75" customHeight="1">
      <c r="A28" s="4">
        <v>23</v>
      </c>
      <c r="B28" s="5" t="s">
        <v>191</v>
      </c>
      <c r="C28" s="29" t="s">
        <v>192</v>
      </c>
      <c r="D28" s="29"/>
      <c r="E28" s="29"/>
      <c r="F28" s="29"/>
      <c r="G28" s="33"/>
      <c r="H28" s="4">
        <v>5</v>
      </c>
      <c r="I28" s="4">
        <v>1</v>
      </c>
      <c r="J28" s="17">
        <f>SUM(H28:I28)</f>
        <v>6</v>
      </c>
      <c r="K28" s="4">
        <v>5</v>
      </c>
      <c r="L28" s="4">
        <v>2</v>
      </c>
      <c r="M28" s="17">
        <f>SUM(K28:L28)</f>
        <v>7</v>
      </c>
      <c r="N28" s="33"/>
      <c r="O28" s="17">
        <f>SUM(H28+I28+K28+L28)</f>
        <v>13</v>
      </c>
      <c r="P28" s="44">
        <f>SUM((Q28*3)+(R28*2)+(S28*1)+(T28*2)+(U28*10)+(V28*8)+(W28*6)+(X28*4)+(Y28*2)+(Z28*2))</f>
        <v>37</v>
      </c>
      <c r="Q28" s="17"/>
      <c r="R28" s="17"/>
      <c r="S28" s="17">
        <v>1</v>
      </c>
      <c r="T28" s="17">
        <v>8</v>
      </c>
      <c r="U28" s="17">
        <v>1</v>
      </c>
      <c r="V28" s="17">
        <v>1</v>
      </c>
      <c r="W28" s="17"/>
      <c r="X28" s="17"/>
      <c r="Y28" s="17"/>
      <c r="Z28" s="17">
        <v>1</v>
      </c>
    </row>
    <row r="29" spans="1:26" ht="18.75" customHeight="1">
      <c r="A29" s="15">
        <v>24</v>
      </c>
      <c r="B29" s="5" t="s">
        <v>67</v>
      </c>
      <c r="C29" s="29" t="s">
        <v>182</v>
      </c>
      <c r="D29" s="29">
        <v>1</v>
      </c>
      <c r="E29" s="29">
        <v>1</v>
      </c>
      <c r="F29" s="29"/>
      <c r="G29" s="33">
        <f>SUM((H29+I29)/E29)</f>
        <v>6</v>
      </c>
      <c r="H29" s="4">
        <v>5</v>
      </c>
      <c r="I29" s="4">
        <v>1</v>
      </c>
      <c r="J29" s="17">
        <f>SUM(H29:I29)</f>
        <v>6</v>
      </c>
      <c r="K29" s="4">
        <v>1</v>
      </c>
      <c r="L29" s="4">
        <v>5</v>
      </c>
      <c r="M29" s="17">
        <f>SUM(K29:L29)</f>
        <v>6</v>
      </c>
      <c r="N29" s="33">
        <f>SUM((K29+L29)/E29)</f>
        <v>6</v>
      </c>
      <c r="O29" s="17">
        <f>SUM(H29+I29+K29+L29)</f>
        <v>12</v>
      </c>
      <c r="P29" s="33">
        <f>SUM((Q29*3)+(R29*2)+(S29*1)+(T29*2)+(U29*10)+(V29*8)+(W29*6)+(X29*4)+(Y29*2)+(Z29*2))</f>
        <v>2</v>
      </c>
      <c r="Q29" s="17"/>
      <c r="R29" s="17"/>
      <c r="S29" s="17"/>
      <c r="T29" s="17">
        <v>1</v>
      </c>
      <c r="U29" s="17"/>
      <c r="V29" s="17"/>
      <c r="W29" s="17"/>
      <c r="X29" s="17"/>
      <c r="Y29" s="17"/>
      <c r="Z29" s="17"/>
    </row>
    <row r="30" spans="1:26" ht="18.75" customHeight="1">
      <c r="A30" s="4">
        <v>25</v>
      </c>
      <c r="B30" s="5" t="s">
        <v>49</v>
      </c>
      <c r="C30" s="29" t="s">
        <v>170</v>
      </c>
      <c r="D30" s="29">
        <v>1.5</v>
      </c>
      <c r="E30" s="29">
        <v>1.5</v>
      </c>
      <c r="F30" s="29"/>
      <c r="G30" s="33">
        <f>SUM((H30+I30)/E30)</f>
        <v>0.66666666666666663</v>
      </c>
      <c r="H30" s="4"/>
      <c r="I30" s="4">
        <v>1</v>
      </c>
      <c r="J30" s="17">
        <f>SUM(H30:I30)</f>
        <v>1</v>
      </c>
      <c r="K30" s="4">
        <v>4</v>
      </c>
      <c r="L30" s="4">
        <v>7</v>
      </c>
      <c r="M30" s="17">
        <f>SUM(K30:L30)</f>
        <v>11</v>
      </c>
      <c r="N30" s="33">
        <f>SUM((K30+L30)/E30)</f>
        <v>7.333333333333333</v>
      </c>
      <c r="O30" s="17">
        <f>SUM(H30+I30+K30+L30)</f>
        <v>12</v>
      </c>
      <c r="P30" s="33">
        <f>SUM((Q30*3)+(R30*2)+(S30*1)+(T30*2)+(U30*10)+(V30*8)+(W30*6)+(X30*4)+(Y30*2)+(Z30*2))</f>
        <v>2</v>
      </c>
      <c r="Q30" s="17"/>
      <c r="R30" s="17"/>
      <c r="S30" s="17"/>
      <c r="T30" s="17">
        <v>1</v>
      </c>
      <c r="U30" s="17"/>
      <c r="V30" s="17"/>
      <c r="W30" s="17"/>
      <c r="X30" s="17"/>
      <c r="Y30" s="17"/>
      <c r="Z30" s="17"/>
    </row>
    <row r="31" spans="1:26" ht="18.75" customHeight="1">
      <c r="A31" s="15">
        <v>26</v>
      </c>
      <c r="B31" s="5" t="s">
        <v>201</v>
      </c>
      <c r="C31" s="29" t="s">
        <v>190</v>
      </c>
      <c r="D31" s="29"/>
      <c r="E31" s="29"/>
      <c r="F31" s="29"/>
      <c r="G31" s="33"/>
      <c r="H31" s="4"/>
      <c r="I31" s="4"/>
      <c r="J31" s="17">
        <f>SUM(H31:I31)</f>
        <v>0</v>
      </c>
      <c r="K31" s="4">
        <v>4</v>
      </c>
      <c r="L31" s="4">
        <v>8</v>
      </c>
      <c r="M31" s="17">
        <f>SUM(K31:L31)</f>
        <v>12</v>
      </c>
      <c r="N31" s="33"/>
      <c r="O31" s="17">
        <f>SUM(H31+I31+K31+L31)</f>
        <v>12</v>
      </c>
      <c r="P31" s="44">
        <f>SUM((Q31*3)+(R31*2)+(S31*1)+(T31*2)+(U31*10)+(V31*8)+(W31*6)+(X31*4)+(Y31*2)+(Z31*2))</f>
        <v>0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8.75" customHeight="1">
      <c r="A32" s="4">
        <v>27</v>
      </c>
      <c r="B32" s="5" t="s">
        <v>29</v>
      </c>
      <c r="C32" s="29" t="s">
        <v>172</v>
      </c>
      <c r="D32" s="29">
        <v>1.5</v>
      </c>
      <c r="E32" s="29">
        <v>1.5</v>
      </c>
      <c r="F32" s="29"/>
      <c r="G32" s="33">
        <f>SUM((H32+I32)/E32)</f>
        <v>2</v>
      </c>
      <c r="H32" s="4"/>
      <c r="I32" s="4">
        <v>3</v>
      </c>
      <c r="J32" s="17">
        <f>SUM(H32:I32)</f>
        <v>3</v>
      </c>
      <c r="K32" s="4">
        <v>1</v>
      </c>
      <c r="L32" s="4">
        <v>7</v>
      </c>
      <c r="M32" s="17">
        <f>SUM(K32:L32)</f>
        <v>8</v>
      </c>
      <c r="N32" s="33">
        <f>SUM((K32+L32)/E32)</f>
        <v>5.333333333333333</v>
      </c>
      <c r="O32" s="17">
        <f>SUM(H32+I32+K32+L32)</f>
        <v>11</v>
      </c>
      <c r="P32" s="33">
        <f>SUM((Q32*3)+(R32*2)+(S32*1)+(T32*2)+(U32*10)+(V32*8)+(W32*6)+(X32*4)+(Y32*2)+(Z32*2))</f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8.75" customHeight="1">
      <c r="A33" s="15">
        <v>28</v>
      </c>
      <c r="B33" s="5" t="s">
        <v>140</v>
      </c>
      <c r="C33" s="29" t="s">
        <v>173</v>
      </c>
      <c r="D33" s="29">
        <v>1</v>
      </c>
      <c r="E33" s="29">
        <v>1</v>
      </c>
      <c r="F33" s="29"/>
      <c r="G33" s="33">
        <f>SUM((H33+I33)/E33)</f>
        <v>1</v>
      </c>
      <c r="H33" s="4"/>
      <c r="I33" s="4">
        <v>1</v>
      </c>
      <c r="J33" s="17">
        <f>SUM(H33:I33)</f>
        <v>1</v>
      </c>
      <c r="K33" s="4">
        <v>5</v>
      </c>
      <c r="L33" s="4">
        <v>5</v>
      </c>
      <c r="M33" s="17">
        <f>SUM(K33:L33)</f>
        <v>10</v>
      </c>
      <c r="N33" s="33">
        <f>SUM((K33+L33)/E33)</f>
        <v>10</v>
      </c>
      <c r="O33" s="17">
        <f>SUM(H33+I33+K33+L33)</f>
        <v>11</v>
      </c>
      <c r="P33" s="33">
        <f>SUM((Q33*3)+(R33*2)+(S33*1)+(T33*2)+(U33*10)+(V33*8)+(W33*6)+(X33*4)+(Y33*2)+(Z33*2))</f>
        <v>0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8.75" customHeight="1">
      <c r="A34" s="4">
        <v>29</v>
      </c>
      <c r="B34" s="5" t="s">
        <v>194</v>
      </c>
      <c r="C34" s="29" t="s">
        <v>192</v>
      </c>
      <c r="D34" s="29"/>
      <c r="E34" s="29"/>
      <c r="F34" s="29"/>
      <c r="G34" s="33"/>
      <c r="H34" s="4">
        <v>1</v>
      </c>
      <c r="I34" s="4">
        <v>2</v>
      </c>
      <c r="J34" s="17">
        <f>SUM(H34:I34)</f>
        <v>3</v>
      </c>
      <c r="K34" s="4">
        <v>3</v>
      </c>
      <c r="L34" s="4">
        <v>5</v>
      </c>
      <c r="M34" s="17">
        <f>SUM(K34:L34)</f>
        <v>8</v>
      </c>
      <c r="N34" s="33"/>
      <c r="O34" s="17">
        <f>SUM(H34+I34+K34+L34)</f>
        <v>11</v>
      </c>
      <c r="P34" s="44">
        <f>SUM((Q34*3)+(R34*2)+(S34*1)+(T34*2)+(U34*10)+(V34*8)+(W34*6)+(X34*4)+(Y34*2)+(Z34*2))</f>
        <v>0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8.75" customHeight="1">
      <c r="A35" s="15">
        <v>30</v>
      </c>
      <c r="B35" s="5" t="s">
        <v>53</v>
      </c>
      <c r="C35" s="29" t="s">
        <v>170</v>
      </c>
      <c r="D35" s="29">
        <v>0.5</v>
      </c>
      <c r="E35" s="29">
        <v>0.5</v>
      </c>
      <c r="F35" s="29"/>
      <c r="G35" s="33">
        <f>SUM((H35+I35)/E35)</f>
        <v>10</v>
      </c>
      <c r="H35" s="4">
        <v>4</v>
      </c>
      <c r="I35" s="4">
        <v>1</v>
      </c>
      <c r="J35" s="17">
        <f>SUM(H35:I35)</f>
        <v>5</v>
      </c>
      <c r="K35" s="4">
        <v>3</v>
      </c>
      <c r="L35" s="4">
        <v>2</v>
      </c>
      <c r="M35" s="17">
        <f>SUM(K35:L35)</f>
        <v>5</v>
      </c>
      <c r="N35" s="33">
        <f>SUM((K35+L35)/E35)</f>
        <v>10</v>
      </c>
      <c r="O35" s="17">
        <f>SUM(H35+I35+K35+L35)</f>
        <v>10</v>
      </c>
      <c r="P35" s="33">
        <f>SUM((Q35*3)+(R35*2)+(S35*1)+(T35*2)+(U35*10)+(V35*8)+(W35*6)+(X35*4)+(Y35*2)+(Z35*2))</f>
        <v>23</v>
      </c>
      <c r="Q35" s="17"/>
      <c r="R35" s="17">
        <v>2</v>
      </c>
      <c r="S35" s="17">
        <v>1</v>
      </c>
      <c r="T35" s="17">
        <v>2</v>
      </c>
      <c r="U35" s="17">
        <v>1</v>
      </c>
      <c r="V35" s="17"/>
      <c r="W35" s="17"/>
      <c r="X35" s="17"/>
      <c r="Y35" s="17"/>
      <c r="Z35" s="17">
        <v>2</v>
      </c>
    </row>
    <row r="36" spans="1:26" ht="18.75" customHeight="1">
      <c r="A36" s="4">
        <v>31</v>
      </c>
      <c r="B36" s="5" t="s">
        <v>14</v>
      </c>
      <c r="C36" s="29" t="s">
        <v>187</v>
      </c>
      <c r="D36" s="29">
        <v>1</v>
      </c>
      <c r="E36" s="29">
        <v>1</v>
      </c>
      <c r="F36" s="29"/>
      <c r="G36" s="33">
        <f>SUM((H36+I36)/E36)</f>
        <v>2</v>
      </c>
      <c r="H36" s="4"/>
      <c r="I36" s="4">
        <v>2</v>
      </c>
      <c r="J36" s="17">
        <f>SUM(H36:I36)</f>
        <v>2</v>
      </c>
      <c r="K36" s="4">
        <v>3</v>
      </c>
      <c r="L36" s="4">
        <v>5</v>
      </c>
      <c r="M36" s="17">
        <f>SUM(K36:L36)</f>
        <v>8</v>
      </c>
      <c r="N36" s="33">
        <f>SUM((K36+L36)/E36)</f>
        <v>8</v>
      </c>
      <c r="O36" s="17">
        <f>SUM(H36+I36+K36+L36)</f>
        <v>10</v>
      </c>
      <c r="P36" s="33">
        <f>SUM((Q36*3)+(R36*2)+(S36*1)+(T36*2)+(U36*10)+(V36*8)+(W36*6)+(X36*4)+(Y36*2)+(Z36*2))</f>
        <v>0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8.75" customHeight="1">
      <c r="A37" s="15">
        <v>32</v>
      </c>
      <c r="B37" s="5" t="s">
        <v>193</v>
      </c>
      <c r="C37" s="29" t="s">
        <v>192</v>
      </c>
      <c r="D37" s="29"/>
      <c r="E37" s="29"/>
      <c r="F37" s="29"/>
      <c r="G37" s="33"/>
      <c r="H37" s="4">
        <v>1</v>
      </c>
      <c r="I37" s="4">
        <v>4</v>
      </c>
      <c r="J37" s="17">
        <f>SUM(H37:I37)</f>
        <v>5</v>
      </c>
      <c r="K37" s="4"/>
      <c r="L37" s="4">
        <v>5</v>
      </c>
      <c r="M37" s="17">
        <f>SUM(K37:L37)</f>
        <v>5</v>
      </c>
      <c r="N37" s="33"/>
      <c r="O37" s="17">
        <f>SUM(H37+I37+K37+L37)</f>
        <v>10</v>
      </c>
      <c r="P37" s="44">
        <f>SUM((Q37*3)+(R37*2)+(S37*1)+(T37*2)+(U37*10)+(V37*8)+(W37*6)+(X37*4)+(Y37*2)+(Z37*2))</f>
        <v>2</v>
      </c>
      <c r="Q37" s="17"/>
      <c r="R37" s="17"/>
      <c r="S37" s="17"/>
      <c r="T37" s="17"/>
      <c r="U37" s="17"/>
      <c r="V37" s="17"/>
      <c r="W37" s="17"/>
      <c r="X37" s="17"/>
      <c r="Y37" s="17">
        <v>1</v>
      </c>
      <c r="Z37" s="17"/>
    </row>
    <row r="38" spans="1:26" ht="18.75" customHeight="1">
      <c r="A38" s="4">
        <v>33</v>
      </c>
      <c r="B38" s="5" t="s">
        <v>205</v>
      </c>
      <c r="C38" s="29" t="s">
        <v>192</v>
      </c>
      <c r="D38" s="29"/>
      <c r="E38" s="29"/>
      <c r="F38" s="29"/>
      <c r="G38" s="33"/>
      <c r="H38" s="4">
        <v>2</v>
      </c>
      <c r="I38" s="4">
        <v>4</v>
      </c>
      <c r="J38" s="17">
        <f>SUM(H38:I38)</f>
        <v>6</v>
      </c>
      <c r="K38" s="4">
        <v>2</v>
      </c>
      <c r="L38" s="4">
        <v>2</v>
      </c>
      <c r="M38" s="17">
        <f>SUM(K38:L38)</f>
        <v>4</v>
      </c>
      <c r="N38" s="33"/>
      <c r="O38" s="17">
        <f>SUM(H38+I38+K38+L38)</f>
        <v>10</v>
      </c>
      <c r="P38" s="44">
        <f>SUM((Q38*3)+(R38*2)+(S38*1)+(T38*2)+(U38*10)+(V38*8)+(W38*6)+(X38*4)+(Y38*2)+(Z38*2))</f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8.75" customHeight="1">
      <c r="A39" s="15">
        <v>34</v>
      </c>
      <c r="B39" s="5" t="s">
        <v>7</v>
      </c>
      <c r="C39" s="29" t="s">
        <v>178</v>
      </c>
      <c r="D39" s="29">
        <v>0.33</v>
      </c>
      <c r="E39" s="29">
        <v>0.5</v>
      </c>
      <c r="F39" s="29"/>
      <c r="G39" s="33">
        <f>SUM((H39+I39)/E39)</f>
        <v>10</v>
      </c>
      <c r="H39" s="4">
        <v>1</v>
      </c>
      <c r="I39" s="4">
        <v>4</v>
      </c>
      <c r="J39" s="17">
        <f>SUM(H39:I39)</f>
        <v>5</v>
      </c>
      <c r="K39" s="4">
        <v>1</v>
      </c>
      <c r="L39" s="4">
        <v>3</v>
      </c>
      <c r="M39" s="17">
        <f>SUM(K39:L39)</f>
        <v>4</v>
      </c>
      <c r="N39" s="33">
        <f>SUM((K39+L39)/E39)</f>
        <v>8</v>
      </c>
      <c r="O39" s="17">
        <f>SUM(H39+I39+K39+L39)</f>
        <v>9</v>
      </c>
      <c r="P39" s="33">
        <f>SUM((Q39*3)+(R39*2)+(S39*1)+(T39*2)+(U39*10)+(V39*8)+(W39*6)+(X39*4)+(Y39*2)+(Z39*2))</f>
        <v>22</v>
      </c>
      <c r="Q39" s="17">
        <v>2</v>
      </c>
      <c r="R39" s="17"/>
      <c r="S39" s="17"/>
      <c r="T39" s="17">
        <v>1</v>
      </c>
      <c r="U39" s="17"/>
      <c r="V39" s="17"/>
      <c r="W39" s="17"/>
      <c r="X39" s="17">
        <v>1</v>
      </c>
      <c r="Y39" s="17">
        <v>1</v>
      </c>
      <c r="Z39" s="17">
        <v>4</v>
      </c>
    </row>
    <row r="40" spans="1:26" ht="18.75" customHeight="1">
      <c r="A40" s="4">
        <v>35</v>
      </c>
      <c r="B40" s="5" t="s">
        <v>45</v>
      </c>
      <c r="C40" s="29" t="s">
        <v>173</v>
      </c>
      <c r="D40" s="29">
        <v>1</v>
      </c>
      <c r="E40" s="29">
        <v>1</v>
      </c>
      <c r="F40" s="29"/>
      <c r="G40" s="33">
        <f>SUM((H40+I40)/E40)</f>
        <v>4</v>
      </c>
      <c r="H40" s="4">
        <v>2</v>
      </c>
      <c r="I40" s="4">
        <v>2</v>
      </c>
      <c r="J40" s="17">
        <f>SUM(H40:I40)</f>
        <v>4</v>
      </c>
      <c r="K40" s="4">
        <v>4</v>
      </c>
      <c r="L40" s="4">
        <v>1</v>
      </c>
      <c r="M40" s="17">
        <f>SUM(K40:L40)</f>
        <v>5</v>
      </c>
      <c r="N40" s="33">
        <f>SUM((K40+L40)/E40)</f>
        <v>5</v>
      </c>
      <c r="O40" s="17">
        <f>SUM(H40+I40+K40+L40)</f>
        <v>9</v>
      </c>
      <c r="P40" s="33">
        <f>SUM((Q40*3)+(R40*2)+(S40*1)+(T40*2)+(U40*10)+(V40*8)+(W40*6)+(X40*4)+(Y40*2)+(Z40*2))</f>
        <v>11</v>
      </c>
      <c r="Q40" s="17"/>
      <c r="R40" s="17">
        <v>1</v>
      </c>
      <c r="S40" s="17">
        <v>1</v>
      </c>
      <c r="T40" s="17"/>
      <c r="U40" s="17"/>
      <c r="V40" s="17"/>
      <c r="W40" s="17"/>
      <c r="X40" s="17">
        <v>1</v>
      </c>
      <c r="Y40" s="17"/>
      <c r="Z40" s="17">
        <v>2</v>
      </c>
    </row>
    <row r="41" spans="1:26" ht="18.75" customHeight="1">
      <c r="A41" s="15">
        <v>36</v>
      </c>
      <c r="B41" s="5" t="s">
        <v>60</v>
      </c>
      <c r="C41" s="29" t="s">
        <v>185</v>
      </c>
      <c r="D41" s="29">
        <v>0.33</v>
      </c>
      <c r="E41" s="29">
        <v>0.5</v>
      </c>
      <c r="F41" s="29"/>
      <c r="G41" s="33">
        <f>SUM((H41+I41)/E41)</f>
        <v>4</v>
      </c>
      <c r="H41" s="4">
        <v>1</v>
      </c>
      <c r="I41" s="4">
        <v>1</v>
      </c>
      <c r="J41" s="17">
        <f>SUM(H41:I41)</f>
        <v>2</v>
      </c>
      <c r="K41" s="4">
        <v>3</v>
      </c>
      <c r="L41" s="4">
        <v>4</v>
      </c>
      <c r="M41" s="17">
        <f>SUM(K41:L41)</f>
        <v>7</v>
      </c>
      <c r="N41" s="33">
        <f>SUM((K41+L41)/E41)</f>
        <v>14</v>
      </c>
      <c r="O41" s="17">
        <f>SUM(H41+I41+K41+L41)</f>
        <v>9</v>
      </c>
      <c r="P41" s="33">
        <f>SUM((Q41*3)+(R41*2)+(S41*1)+(T41*2)+(U41*10)+(V41*8)+(W41*6)+(X41*4)+(Y41*2)+(Z41*2))</f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8.75" customHeight="1">
      <c r="A42" s="4">
        <v>37</v>
      </c>
      <c r="B42" s="5" t="s">
        <v>17</v>
      </c>
      <c r="C42" s="29" t="s">
        <v>187</v>
      </c>
      <c r="D42" s="29">
        <v>0.5</v>
      </c>
      <c r="E42" s="29">
        <v>0.5</v>
      </c>
      <c r="F42" s="29"/>
      <c r="G42" s="33">
        <f>SUM((H42+I42)/E42)</f>
        <v>10</v>
      </c>
      <c r="H42" s="4">
        <v>3</v>
      </c>
      <c r="I42" s="4">
        <v>2</v>
      </c>
      <c r="J42" s="17">
        <f>SUM(H42:I42)</f>
        <v>5</v>
      </c>
      <c r="K42" s="4">
        <v>3</v>
      </c>
      <c r="L42" s="4"/>
      <c r="M42" s="17">
        <f>SUM(K42:L42)</f>
        <v>3</v>
      </c>
      <c r="N42" s="33">
        <f>SUM((K42+L42)/E42)</f>
        <v>6</v>
      </c>
      <c r="O42" s="17">
        <f>SUM(H42+I42+K42+L42)</f>
        <v>8</v>
      </c>
      <c r="P42" s="33">
        <f>SUM((Q42*3)+(R42*2)+(S42*1)+(T42*2)+(U42*10)+(V42*8)+(W42*6)+(X42*4)+(Y42*2)+(Z42*2))</f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8.75" customHeight="1">
      <c r="A43" s="15">
        <v>38</v>
      </c>
      <c r="B43" s="5" t="s">
        <v>57</v>
      </c>
      <c r="C43" s="29" t="s">
        <v>183</v>
      </c>
      <c r="D43" s="29">
        <v>1</v>
      </c>
      <c r="E43" s="29">
        <v>1</v>
      </c>
      <c r="F43" s="29"/>
      <c r="G43" s="33">
        <f>SUM((H43+I43)/E43)</f>
        <v>0</v>
      </c>
      <c r="H43" s="4"/>
      <c r="I43" s="4"/>
      <c r="J43" s="17">
        <f>SUM(H43:I43)</f>
        <v>0</v>
      </c>
      <c r="K43" s="4">
        <v>1</v>
      </c>
      <c r="L43" s="4">
        <v>7</v>
      </c>
      <c r="M43" s="17">
        <f>SUM(K43:L43)</f>
        <v>8</v>
      </c>
      <c r="N43" s="33">
        <f>SUM((K43+L43)/E43)</f>
        <v>8</v>
      </c>
      <c r="O43" s="17">
        <f>SUM(H43+I43+K43+L43)</f>
        <v>8</v>
      </c>
      <c r="P43" s="33">
        <f>SUM((Q43*3)+(R43*2)+(S43*1)+(T43*2)+(U43*10)+(V43*8)+(W43*6)+(X43*4)+(Y43*2)+(Z43*2))</f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8.75" customHeight="1">
      <c r="A44" s="4">
        <v>39</v>
      </c>
      <c r="B44" s="5" t="s">
        <v>209</v>
      </c>
      <c r="C44" s="29" t="s">
        <v>210</v>
      </c>
      <c r="D44" s="29"/>
      <c r="E44" s="29"/>
      <c r="F44" s="29"/>
      <c r="G44" s="33"/>
      <c r="H44" s="4"/>
      <c r="I44" s="4">
        <v>1</v>
      </c>
      <c r="J44" s="17">
        <f>SUM(H44:I44)</f>
        <v>1</v>
      </c>
      <c r="K44" s="4">
        <v>3</v>
      </c>
      <c r="L44" s="4">
        <v>4</v>
      </c>
      <c r="M44" s="17">
        <f>SUM(K44:L44)</f>
        <v>7</v>
      </c>
      <c r="N44" s="33"/>
      <c r="O44" s="17">
        <f>SUM(H44+I44+K44+L44)</f>
        <v>8</v>
      </c>
      <c r="P44" s="44">
        <f>SUM((Q44*3)+(R44*2)+(S44*1)+(T44*2)+(U44*10)+(V44*8)+(W44*6)+(X44*4)+(Y44*2)+(Z44*2))</f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8.75" customHeight="1">
      <c r="A45" s="15">
        <v>40</v>
      </c>
      <c r="B45" s="5" t="s">
        <v>18</v>
      </c>
      <c r="C45" s="29" t="s">
        <v>187</v>
      </c>
      <c r="D45" s="29">
        <v>1</v>
      </c>
      <c r="E45" s="29">
        <v>1</v>
      </c>
      <c r="F45" s="29"/>
      <c r="G45" s="33">
        <f>SUM((H45+I45)/E45)</f>
        <v>1</v>
      </c>
      <c r="H45" s="4"/>
      <c r="I45" s="4">
        <v>1</v>
      </c>
      <c r="J45" s="17">
        <f>SUM(H45:I45)</f>
        <v>1</v>
      </c>
      <c r="K45" s="4">
        <v>3</v>
      </c>
      <c r="L45" s="4">
        <v>3</v>
      </c>
      <c r="M45" s="17">
        <f>SUM(K45:L45)</f>
        <v>6</v>
      </c>
      <c r="N45" s="33">
        <f>SUM((K45+L45)/E45)</f>
        <v>6</v>
      </c>
      <c r="O45" s="17">
        <f>SUM(H45+I45+K45+L45)</f>
        <v>7</v>
      </c>
      <c r="P45" s="33">
        <f>SUM((Q45*3)+(R45*2)+(S45*1)+(T45*2)+(U45*10)+(V45*8)+(W45*6)+(X45*4)+(Y45*2)+(Z45*2))</f>
        <v>0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8.75" customHeight="1">
      <c r="A46" s="4">
        <v>41</v>
      </c>
      <c r="B46" s="5" t="s">
        <v>41</v>
      </c>
      <c r="C46" s="29" t="s">
        <v>169</v>
      </c>
      <c r="D46" s="29">
        <v>0.75</v>
      </c>
      <c r="E46" s="29">
        <v>1</v>
      </c>
      <c r="F46" s="29"/>
      <c r="G46" s="33">
        <f>SUM((H46+I46)/E46)</f>
        <v>0</v>
      </c>
      <c r="H46" s="4"/>
      <c r="I46" s="4"/>
      <c r="J46" s="17">
        <f>SUM(H46:I46)</f>
        <v>0</v>
      </c>
      <c r="K46" s="4">
        <v>1</v>
      </c>
      <c r="L46" s="4">
        <v>6</v>
      </c>
      <c r="M46" s="17">
        <f>SUM(K46:L46)</f>
        <v>7</v>
      </c>
      <c r="N46" s="33">
        <f>SUM((K46+L46)/E46)</f>
        <v>7</v>
      </c>
      <c r="O46" s="17">
        <f>SUM(H46+I46+K46+L46)</f>
        <v>7</v>
      </c>
      <c r="P46" s="33">
        <f>SUM((Q46*3)+(R46*2)+(S46*1)+(T46*2)+(U46*10)+(V46*8)+(W46*6)+(X46*4)+(Y46*2)+(Z46*2))</f>
        <v>0</v>
      </c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8.75" customHeight="1">
      <c r="A47" s="15">
        <v>42</v>
      </c>
      <c r="B47" s="5" t="s">
        <v>64</v>
      </c>
      <c r="C47" s="29" t="s">
        <v>182</v>
      </c>
      <c r="D47" s="29">
        <v>0.5</v>
      </c>
      <c r="E47" s="29">
        <v>0.5</v>
      </c>
      <c r="F47" s="29"/>
      <c r="G47" s="33">
        <f>SUM((H47+I47)/E47)</f>
        <v>0</v>
      </c>
      <c r="H47" s="4"/>
      <c r="I47" s="4"/>
      <c r="J47" s="17">
        <f>SUM(H47:I47)</f>
        <v>0</v>
      </c>
      <c r="K47" s="4">
        <v>2</v>
      </c>
      <c r="L47" s="4">
        <v>5</v>
      </c>
      <c r="M47" s="17">
        <f>SUM(K47:L47)</f>
        <v>7</v>
      </c>
      <c r="N47" s="33">
        <f>SUM((K47+L47)/E47)</f>
        <v>14</v>
      </c>
      <c r="O47" s="17">
        <f>SUM(H47+I47+K47+L47)</f>
        <v>7</v>
      </c>
      <c r="P47" s="33">
        <f>SUM((Q47*3)+(R47*2)+(S47*1)+(T47*2)+(U47*10)+(V47*8)+(W47*6)+(X47*4)+(Y47*2)+(Z47*2))</f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8.75" customHeight="1">
      <c r="A48" s="4">
        <v>43</v>
      </c>
      <c r="B48" s="5" t="s">
        <v>204</v>
      </c>
      <c r="C48" s="29" t="s">
        <v>192</v>
      </c>
      <c r="D48" s="29"/>
      <c r="E48" s="29"/>
      <c r="F48" s="29"/>
      <c r="G48" s="33"/>
      <c r="H48" s="4"/>
      <c r="I48" s="4">
        <v>4</v>
      </c>
      <c r="J48" s="17">
        <f>SUM(H48:I48)</f>
        <v>4</v>
      </c>
      <c r="K48" s="4">
        <v>2</v>
      </c>
      <c r="L48" s="4">
        <v>1</v>
      </c>
      <c r="M48" s="17">
        <f>SUM(K48:L48)</f>
        <v>3</v>
      </c>
      <c r="N48" s="33"/>
      <c r="O48" s="17">
        <f>SUM(H48+I48+K48+L48)</f>
        <v>7</v>
      </c>
      <c r="P48" s="44">
        <f>SUM((Q48*3)+(R48*2)+(S48*1)+(T48*2)+(U48*10)+(V48*8)+(W48*6)+(X48*4)+(Y48*2)+(Z48*2))</f>
        <v>34</v>
      </c>
      <c r="Q48" s="17"/>
      <c r="R48" s="17"/>
      <c r="S48" s="17"/>
      <c r="T48" s="17">
        <v>4</v>
      </c>
      <c r="U48" s="17">
        <v>1</v>
      </c>
      <c r="V48" s="17">
        <v>2</v>
      </c>
      <c r="W48" s="17"/>
      <c r="X48" s="17"/>
      <c r="Y48" s="17"/>
      <c r="Z48" s="17"/>
    </row>
    <row r="49" spans="1:26" ht="18.75" customHeight="1">
      <c r="A49" s="15">
        <v>44</v>
      </c>
      <c r="B49" s="5" t="s">
        <v>215</v>
      </c>
      <c r="C49" s="29" t="s">
        <v>192</v>
      </c>
      <c r="D49" s="29"/>
      <c r="E49" s="29"/>
      <c r="F49" s="29"/>
      <c r="G49" s="33"/>
      <c r="H49" s="4"/>
      <c r="I49" s="4">
        <v>2</v>
      </c>
      <c r="J49" s="17">
        <f>SUM(H49:I49)</f>
        <v>2</v>
      </c>
      <c r="K49" s="4">
        <v>2</v>
      </c>
      <c r="L49" s="4">
        <v>3</v>
      </c>
      <c r="M49" s="17">
        <f>SUM(K49:L49)</f>
        <v>5</v>
      </c>
      <c r="N49" s="33"/>
      <c r="O49" s="17">
        <f>SUM(H49+I49+K49+L49)</f>
        <v>7</v>
      </c>
      <c r="P49" s="44">
        <f>SUM((Q49*3)+(R49*2)+(S49*1)+(T49*2)+(U49*10)+(V49*8)+(W49*6)+(X49*4)+(Y49*2)+(Z49*2))</f>
        <v>2</v>
      </c>
      <c r="Q49" s="17"/>
      <c r="R49" s="17"/>
      <c r="S49" s="17"/>
      <c r="T49" s="17">
        <v>1</v>
      </c>
      <c r="U49" s="17"/>
      <c r="V49" s="17"/>
      <c r="W49" s="17"/>
      <c r="X49" s="17"/>
      <c r="Y49" s="17"/>
      <c r="Z49" s="17"/>
    </row>
    <row r="50" spans="1:26" ht="18.75" customHeight="1">
      <c r="A50" s="4">
        <v>45</v>
      </c>
      <c r="B50" s="5" t="s">
        <v>195</v>
      </c>
      <c r="C50" s="29" t="s">
        <v>192</v>
      </c>
      <c r="D50" s="29"/>
      <c r="E50" s="29"/>
      <c r="F50" s="29"/>
      <c r="G50" s="33"/>
      <c r="H50" s="4">
        <v>1</v>
      </c>
      <c r="I50" s="4">
        <v>2</v>
      </c>
      <c r="J50" s="17">
        <f>SUM(H50:I50)</f>
        <v>3</v>
      </c>
      <c r="K50" s="4">
        <v>1</v>
      </c>
      <c r="L50" s="4">
        <v>3</v>
      </c>
      <c r="M50" s="17">
        <f>SUM(K50:L50)</f>
        <v>4</v>
      </c>
      <c r="N50" s="33"/>
      <c r="O50" s="17">
        <f>SUM(H50+I50+K50+L50)</f>
        <v>7</v>
      </c>
      <c r="P50" s="44">
        <f>SUM((Q50*3)+(R50*2)+(S50*1)+(T50*2)+(U50*10)+(V50*8)+(W50*6)+(X50*4)+(Y50*2)+(Z50*2))</f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8.75" customHeight="1">
      <c r="A51" s="15">
        <v>46</v>
      </c>
      <c r="B51" s="5" t="s">
        <v>16</v>
      </c>
      <c r="C51" s="29" t="s">
        <v>187</v>
      </c>
      <c r="D51" s="29">
        <v>0.5</v>
      </c>
      <c r="E51" s="29">
        <v>0.5</v>
      </c>
      <c r="F51" s="29"/>
      <c r="G51" s="33">
        <f>SUM((H51+I51)/E51)</f>
        <v>4</v>
      </c>
      <c r="H51" s="4"/>
      <c r="I51" s="4">
        <v>2</v>
      </c>
      <c r="J51" s="17">
        <f>SUM(H51:I51)</f>
        <v>2</v>
      </c>
      <c r="K51" s="4">
        <v>1</v>
      </c>
      <c r="L51" s="4">
        <v>3</v>
      </c>
      <c r="M51" s="17">
        <f>SUM(K51:L51)</f>
        <v>4</v>
      </c>
      <c r="N51" s="33">
        <f>SUM((K51+L51)/E51)</f>
        <v>8</v>
      </c>
      <c r="O51" s="17">
        <f>SUM(H51+I51+K51+L51)</f>
        <v>6</v>
      </c>
      <c r="P51" s="33">
        <f>SUM((Q51*3)+(R51*2)+(S51*1)+(T51*2)+(U51*10)+(V51*8)+(W51*6)+(X51*4)+(Y51*2)+(Z51*2))</f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8.75" customHeight="1">
      <c r="A52" s="4">
        <v>47</v>
      </c>
      <c r="B52" s="5" t="s">
        <v>33</v>
      </c>
      <c r="C52" s="29" t="s">
        <v>175</v>
      </c>
      <c r="D52" s="29">
        <v>1</v>
      </c>
      <c r="E52" s="29">
        <v>1</v>
      </c>
      <c r="F52" s="29"/>
      <c r="G52" s="33">
        <f>SUM((H52+I52)/E52)</f>
        <v>1</v>
      </c>
      <c r="H52" s="4"/>
      <c r="I52" s="4">
        <v>1</v>
      </c>
      <c r="J52" s="17">
        <f>SUM(H52:I52)</f>
        <v>1</v>
      </c>
      <c r="K52" s="4"/>
      <c r="L52" s="4">
        <v>5</v>
      </c>
      <c r="M52" s="17">
        <f>SUM(K52:L52)</f>
        <v>5</v>
      </c>
      <c r="N52" s="33">
        <f>SUM((K52+L52)/E52)</f>
        <v>5</v>
      </c>
      <c r="O52" s="17">
        <f>SUM(H52+I52+K52+L52)</f>
        <v>6</v>
      </c>
      <c r="P52" s="33">
        <f>SUM((Q52*3)+(R52*2)+(S52*1)+(T52*2)+(U52*10)+(V52*8)+(W52*6)+(X52*4)+(Y52*2)+(Z52*2))</f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8.75" customHeight="1">
      <c r="A53" s="15">
        <v>48</v>
      </c>
      <c r="B53" s="5" t="s">
        <v>50</v>
      </c>
      <c r="C53" s="29" t="s">
        <v>170</v>
      </c>
      <c r="D53" s="29">
        <v>1</v>
      </c>
      <c r="E53" s="29">
        <v>1</v>
      </c>
      <c r="F53" s="29"/>
      <c r="G53" s="33">
        <f>SUM((H53+I53)/E53)</f>
        <v>0</v>
      </c>
      <c r="H53" s="4"/>
      <c r="I53" s="4"/>
      <c r="J53" s="17">
        <f>SUM(H53:I53)</f>
        <v>0</v>
      </c>
      <c r="K53" s="4">
        <v>1</v>
      </c>
      <c r="L53" s="4">
        <v>5</v>
      </c>
      <c r="M53" s="17">
        <f>SUM(K53:L53)</f>
        <v>6</v>
      </c>
      <c r="N53" s="33">
        <f>SUM((K53+L53)/E53)</f>
        <v>6</v>
      </c>
      <c r="O53" s="17">
        <f>SUM(H53+I53+K53+L53)</f>
        <v>6</v>
      </c>
      <c r="P53" s="33">
        <f>SUM((Q53*3)+(R53*2)+(S53*1)+(T53*2)+(U53*10)+(V53*8)+(W53*6)+(X53*4)+(Y53*2)+(Z53*2))</f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8.75" customHeight="1">
      <c r="A54" s="4">
        <v>49</v>
      </c>
      <c r="B54" s="5" t="s">
        <v>61</v>
      </c>
      <c r="C54" s="29" t="s">
        <v>185</v>
      </c>
      <c r="D54" s="29">
        <v>0.42</v>
      </c>
      <c r="E54" s="29">
        <v>0.5</v>
      </c>
      <c r="F54" s="29"/>
      <c r="G54" s="33">
        <f>SUM((H54+I54)/E54)</f>
        <v>0</v>
      </c>
      <c r="H54" s="4"/>
      <c r="I54" s="4"/>
      <c r="J54" s="17">
        <f>SUM(H54:I54)</f>
        <v>0</v>
      </c>
      <c r="K54" s="4">
        <v>1</v>
      </c>
      <c r="L54" s="4">
        <v>5</v>
      </c>
      <c r="M54" s="17">
        <f>SUM(K54:L54)</f>
        <v>6</v>
      </c>
      <c r="N54" s="33">
        <f>SUM((K54+L54)/E54)</f>
        <v>12</v>
      </c>
      <c r="O54" s="17">
        <f>SUM(H54+I54+K54+L54)</f>
        <v>6</v>
      </c>
      <c r="P54" s="33">
        <f>SUM((Q54*3)+(R54*2)+(S54*1)+(T54*2)+(U54*10)+(V54*8)+(W54*6)+(X54*4)+(Y54*2)+(Z54*2))</f>
        <v>0</v>
      </c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8.75" customHeight="1">
      <c r="A55" s="15">
        <v>50</v>
      </c>
      <c r="B55" s="5" t="s">
        <v>43</v>
      </c>
      <c r="C55" s="29" t="s">
        <v>173</v>
      </c>
      <c r="D55" s="29">
        <v>0.5</v>
      </c>
      <c r="E55" s="29">
        <v>0.5</v>
      </c>
      <c r="F55" s="29"/>
      <c r="G55" s="33">
        <f>SUM((H55+I55)/E55)</f>
        <v>2</v>
      </c>
      <c r="H55" s="4"/>
      <c r="I55" s="4">
        <v>1</v>
      </c>
      <c r="J55" s="17">
        <f>SUM(H55:I55)</f>
        <v>1</v>
      </c>
      <c r="K55" s="4">
        <v>1</v>
      </c>
      <c r="L55" s="4">
        <v>3</v>
      </c>
      <c r="M55" s="17">
        <f>SUM(K55:L55)</f>
        <v>4</v>
      </c>
      <c r="N55" s="33">
        <f>SUM((K55+L55)/E55)</f>
        <v>8</v>
      </c>
      <c r="O55" s="17">
        <f>SUM(H55+I55+K55+L55)</f>
        <v>5</v>
      </c>
      <c r="P55" s="33">
        <f>SUM((Q55*3)+(R55*2)+(S55*1)+(T55*2)+(U55*10)+(V55*8)+(W55*6)+(X55*4)+(Y55*2)+(Z55*2))</f>
        <v>0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8.75" customHeight="1">
      <c r="A56" s="4">
        <v>51</v>
      </c>
      <c r="B56" s="5" t="s">
        <v>143</v>
      </c>
      <c r="C56" s="29" t="s">
        <v>182</v>
      </c>
      <c r="D56" s="29">
        <v>1</v>
      </c>
      <c r="E56" s="29">
        <v>1</v>
      </c>
      <c r="F56" s="29"/>
      <c r="G56" s="33">
        <f>SUM((H56+I56)/E56)</f>
        <v>1</v>
      </c>
      <c r="H56" s="4"/>
      <c r="I56" s="4">
        <v>1</v>
      </c>
      <c r="J56" s="17">
        <f>SUM(H56:I56)</f>
        <v>1</v>
      </c>
      <c r="K56" s="4">
        <v>2</v>
      </c>
      <c r="L56" s="4">
        <v>2</v>
      </c>
      <c r="M56" s="17">
        <f>SUM(K56:L56)</f>
        <v>4</v>
      </c>
      <c r="N56" s="33">
        <f>SUM((K56+L56)/E56)</f>
        <v>4</v>
      </c>
      <c r="O56" s="17">
        <f>SUM(H56+I56+K56+L56)</f>
        <v>5</v>
      </c>
      <c r="P56" s="33">
        <f>SUM((Q56*3)+(R56*2)+(S56*1)+(T56*2)+(U56*10)+(V56*8)+(W56*6)+(X56*4)+(Y56*2)+(Z56*2))</f>
        <v>0</v>
      </c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8.75" customHeight="1">
      <c r="A57" s="15">
        <v>52</v>
      </c>
      <c r="B57" s="5" t="s">
        <v>1</v>
      </c>
      <c r="C57" s="29" t="s">
        <v>171</v>
      </c>
      <c r="D57" s="29">
        <v>1</v>
      </c>
      <c r="E57" s="29">
        <v>1</v>
      </c>
      <c r="F57" s="29"/>
      <c r="G57" s="33">
        <f>SUM((H57+I57)/E57)</f>
        <v>0</v>
      </c>
      <c r="H57" s="4"/>
      <c r="I57" s="4"/>
      <c r="J57" s="17">
        <f>SUM(H57:I57)</f>
        <v>0</v>
      </c>
      <c r="K57" s="4">
        <v>1</v>
      </c>
      <c r="L57" s="4">
        <v>4</v>
      </c>
      <c r="M57" s="17">
        <f>SUM(K57:L57)</f>
        <v>5</v>
      </c>
      <c r="N57" s="33">
        <f>SUM((K57+L57)/E57)</f>
        <v>5</v>
      </c>
      <c r="O57" s="17">
        <f>SUM(H57+I57+K57+L57)</f>
        <v>5</v>
      </c>
      <c r="P57" s="33">
        <f>SUM((Q57*3)+(R57*2)+(S57*1)+(T57*2)+(U57*10)+(V57*8)+(W57*6)+(X57*4)+(Y57*2)+(Z57*2))</f>
        <v>0</v>
      </c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8.75" customHeight="1">
      <c r="A58" s="4">
        <v>53</v>
      </c>
      <c r="B58" s="5" t="s">
        <v>52</v>
      </c>
      <c r="C58" s="29" t="s">
        <v>170</v>
      </c>
      <c r="D58" s="29">
        <v>1</v>
      </c>
      <c r="E58" s="29">
        <v>1</v>
      </c>
      <c r="F58" s="29"/>
      <c r="G58" s="33">
        <f>SUM((H58+I58)/E58)</f>
        <v>0</v>
      </c>
      <c r="H58" s="4"/>
      <c r="I58" s="4"/>
      <c r="J58" s="17">
        <f>SUM(H58:I58)</f>
        <v>0</v>
      </c>
      <c r="K58" s="4">
        <v>1</v>
      </c>
      <c r="L58" s="4">
        <v>4</v>
      </c>
      <c r="M58" s="17">
        <f>SUM(K58:L58)</f>
        <v>5</v>
      </c>
      <c r="N58" s="33">
        <f>SUM((K58+L58)/E58)</f>
        <v>5</v>
      </c>
      <c r="O58" s="17">
        <f>SUM(H58+I58+K58+L58)</f>
        <v>5</v>
      </c>
      <c r="P58" s="33">
        <f>SUM((Q58*3)+(R58*2)+(S58*1)+(T58*2)+(U58*10)+(V58*8)+(W58*6)+(X58*4)+(Y58*2)+(Z58*2))</f>
        <v>0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8.75" customHeight="1">
      <c r="A59" s="15">
        <v>54</v>
      </c>
      <c r="B59" s="5" t="s">
        <v>26</v>
      </c>
      <c r="C59" s="29" t="s">
        <v>190</v>
      </c>
      <c r="D59" s="29"/>
      <c r="E59" s="29"/>
      <c r="F59" s="29"/>
      <c r="G59" s="33"/>
      <c r="H59" s="4"/>
      <c r="I59" s="4">
        <v>2</v>
      </c>
      <c r="J59" s="17">
        <f>SUM(H59:I59)</f>
        <v>2</v>
      </c>
      <c r="K59" s="4"/>
      <c r="L59" s="4">
        <v>3</v>
      </c>
      <c r="M59" s="17">
        <f>SUM(K59:L59)</f>
        <v>3</v>
      </c>
      <c r="N59" s="33"/>
      <c r="O59" s="17">
        <f>SUM(H59+I59+K59+L59)</f>
        <v>5</v>
      </c>
      <c r="P59" s="44">
        <f>SUM((Q59*3)+(R59*2)+(S59*1)+(T59*2)+(U59*10)+(V59*8)+(W59*6)+(X59*4)+(Y59*2)+(Z59*2))</f>
        <v>0</v>
      </c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8.75" customHeight="1">
      <c r="A60" s="4">
        <v>55</v>
      </c>
      <c r="B60" s="5" t="s">
        <v>19</v>
      </c>
      <c r="C60" s="29" t="s">
        <v>187</v>
      </c>
      <c r="D60" s="29">
        <v>0.5</v>
      </c>
      <c r="E60" s="29">
        <v>0.5</v>
      </c>
      <c r="F60" s="29"/>
      <c r="G60" s="33">
        <f>SUM((H60+I60)/E60)</f>
        <v>8</v>
      </c>
      <c r="H60" s="4">
        <v>3</v>
      </c>
      <c r="I60" s="4">
        <v>1</v>
      </c>
      <c r="J60" s="17">
        <f>SUM(H60:I60)</f>
        <v>4</v>
      </c>
      <c r="K60" s="4"/>
      <c r="L60" s="4"/>
      <c r="M60" s="17">
        <f>SUM(K60:L60)</f>
        <v>0</v>
      </c>
      <c r="N60" s="33">
        <f>SUM((K60+L60)/E60)</f>
        <v>0</v>
      </c>
      <c r="O60" s="17">
        <f>SUM(H60+I60+K60+L60)</f>
        <v>4</v>
      </c>
      <c r="P60" s="33">
        <f>SUM((Q60*3)+(R60*2)+(S60*1)+(T60*2)+(U60*10)+(V60*8)+(W60*6)+(X60*4)+(Y60*2)+(Z60*2))</f>
        <v>10</v>
      </c>
      <c r="Q60" s="17"/>
      <c r="R60" s="17"/>
      <c r="S60" s="17"/>
      <c r="T60" s="17">
        <v>1</v>
      </c>
      <c r="U60" s="17"/>
      <c r="V60" s="17"/>
      <c r="W60" s="17">
        <v>1</v>
      </c>
      <c r="X60" s="17"/>
      <c r="Y60" s="17"/>
      <c r="Z60" s="17">
        <v>1</v>
      </c>
    </row>
    <row r="61" spans="1:26" ht="18.75" customHeight="1">
      <c r="A61" s="15">
        <v>56</v>
      </c>
      <c r="B61" s="5" t="s">
        <v>65</v>
      </c>
      <c r="C61" s="29" t="s">
        <v>182</v>
      </c>
      <c r="D61" s="29">
        <v>1</v>
      </c>
      <c r="E61" s="29">
        <v>1</v>
      </c>
      <c r="F61" s="29"/>
      <c r="G61" s="33">
        <f>SUM((H61+I61)/E61)</f>
        <v>2</v>
      </c>
      <c r="H61" s="4">
        <v>2</v>
      </c>
      <c r="I61" s="4"/>
      <c r="J61" s="17">
        <f>SUM(H61:I61)</f>
        <v>2</v>
      </c>
      <c r="K61" s="4">
        <v>2</v>
      </c>
      <c r="L61" s="4"/>
      <c r="M61" s="17">
        <f>SUM(K61:L61)</f>
        <v>2</v>
      </c>
      <c r="N61" s="33">
        <f>SUM((K61+L61)/E61)</f>
        <v>2</v>
      </c>
      <c r="O61" s="17">
        <f>SUM(H61+I61+K61+L61)</f>
        <v>4</v>
      </c>
      <c r="P61" s="33">
        <f>SUM((Q61*3)+(R61*2)+(S61*1)+(T61*2)+(U61*10)+(V61*8)+(W61*6)+(X61*4)+(Y61*2)+(Z61*2))</f>
        <v>0</v>
      </c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8.75" customHeight="1">
      <c r="A62" s="4">
        <v>57</v>
      </c>
      <c r="B62" s="5" t="s">
        <v>214</v>
      </c>
      <c r="C62" s="29" t="s">
        <v>192</v>
      </c>
      <c r="D62" s="29"/>
      <c r="E62" s="29"/>
      <c r="F62" s="29"/>
      <c r="G62" s="33"/>
      <c r="H62" s="4"/>
      <c r="I62" s="4">
        <v>1</v>
      </c>
      <c r="J62" s="17">
        <f>SUM(H62:I62)</f>
        <v>1</v>
      </c>
      <c r="K62" s="4">
        <v>1</v>
      </c>
      <c r="L62" s="4">
        <v>2</v>
      </c>
      <c r="M62" s="17">
        <f>SUM(K62:L62)</f>
        <v>3</v>
      </c>
      <c r="N62" s="33"/>
      <c r="O62" s="17">
        <f>SUM(H62+I62+K62+L62)</f>
        <v>4</v>
      </c>
      <c r="P62" s="44">
        <f>SUM((Q62*3)+(R62*2)+(S62*1)+(T62*2)+(U62*10)+(V62*8)+(W62*6)+(X62*4)+(Y62*2)+(Z62*2))</f>
        <v>8</v>
      </c>
      <c r="Q62" s="17"/>
      <c r="R62" s="17"/>
      <c r="S62" s="17"/>
      <c r="T62" s="17">
        <v>1</v>
      </c>
      <c r="U62" s="17"/>
      <c r="V62" s="17"/>
      <c r="W62" s="17">
        <v>1</v>
      </c>
      <c r="X62" s="17"/>
      <c r="Y62" s="17"/>
      <c r="Z62" s="17"/>
    </row>
    <row r="63" spans="1:26" ht="18.75" customHeight="1">
      <c r="A63" s="15">
        <v>58</v>
      </c>
      <c r="B63" s="5" t="s">
        <v>196</v>
      </c>
      <c r="C63" s="29" t="s">
        <v>192</v>
      </c>
      <c r="D63" s="29"/>
      <c r="E63" s="29"/>
      <c r="F63" s="29"/>
      <c r="G63" s="33"/>
      <c r="H63" s="4"/>
      <c r="I63" s="4"/>
      <c r="J63" s="17">
        <f>SUM(H63:I63)</f>
        <v>0</v>
      </c>
      <c r="K63" s="4">
        <v>1</v>
      </c>
      <c r="L63" s="4">
        <v>3</v>
      </c>
      <c r="M63" s="17">
        <f>SUM(K63:L63)</f>
        <v>4</v>
      </c>
      <c r="N63" s="33"/>
      <c r="O63" s="17">
        <f>SUM(H63+I63+K63+L63)</f>
        <v>4</v>
      </c>
      <c r="P63" s="44">
        <f>SUM((Q63*3)+(R63*2)+(S63*1)+(T63*2)+(U63*10)+(V63*8)+(W63*6)+(X63*4)+(Y63*2)+(Z63*2))</f>
        <v>0</v>
      </c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8.75" customHeight="1">
      <c r="A64" s="4">
        <v>59</v>
      </c>
      <c r="B64" s="5" t="s">
        <v>218</v>
      </c>
      <c r="C64" s="29" t="s">
        <v>192</v>
      </c>
      <c r="D64" s="29"/>
      <c r="E64" s="29"/>
      <c r="F64" s="29"/>
      <c r="G64" s="33"/>
      <c r="H64" s="4"/>
      <c r="I64" s="4"/>
      <c r="J64" s="17">
        <f>SUM(H64:I64)</f>
        <v>0</v>
      </c>
      <c r="K64" s="4">
        <v>2</v>
      </c>
      <c r="L64" s="4">
        <v>2</v>
      </c>
      <c r="M64" s="17">
        <f>SUM(K64:L64)</f>
        <v>4</v>
      </c>
      <c r="N64" s="33"/>
      <c r="O64" s="17">
        <f>SUM(H64+I64+K64+L64)</f>
        <v>4</v>
      </c>
      <c r="P64" s="44">
        <f>SUM((Q64*3)+(R64*2)+(S64*1)+(T64*2)+(U64*10)+(V64*8)+(W64*6)+(X64*4)+(Y64*2)+(Z64*2))</f>
        <v>0</v>
      </c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8.75" customHeight="1">
      <c r="A65" s="15">
        <v>60</v>
      </c>
      <c r="B65" s="5" t="s">
        <v>28</v>
      </c>
      <c r="C65" s="29" t="s">
        <v>190</v>
      </c>
      <c r="D65" s="29"/>
      <c r="E65" s="29"/>
      <c r="F65" s="29"/>
      <c r="G65" s="33"/>
      <c r="H65" s="4">
        <v>1</v>
      </c>
      <c r="I65" s="4">
        <v>3</v>
      </c>
      <c r="J65" s="17">
        <f>SUM(H65:I65)</f>
        <v>4</v>
      </c>
      <c r="K65" s="4"/>
      <c r="L65" s="4"/>
      <c r="M65" s="17">
        <f>SUM(K65:L65)</f>
        <v>0</v>
      </c>
      <c r="N65" s="33"/>
      <c r="O65" s="17">
        <f>SUM(H65+I65+K65+L65)</f>
        <v>4</v>
      </c>
      <c r="P65" s="44">
        <f>SUM((Q65*3)+(R65*2)+(S65*1)+(T65*2)+(U65*10)+(V65*8)+(W65*6)+(X65*4)+(Y65*2)+(Z65*2))</f>
        <v>0</v>
      </c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8.75" customHeight="1">
      <c r="A66" s="4">
        <v>61</v>
      </c>
      <c r="B66" s="5" t="s">
        <v>217</v>
      </c>
      <c r="C66" s="29" t="s">
        <v>192</v>
      </c>
      <c r="D66" s="29"/>
      <c r="E66" s="29"/>
      <c r="F66" s="29"/>
      <c r="G66" s="33"/>
      <c r="H66" s="4"/>
      <c r="I66" s="4">
        <v>2</v>
      </c>
      <c r="J66" s="17">
        <f>SUM(H66:I66)</f>
        <v>2</v>
      </c>
      <c r="K66" s="4">
        <v>1</v>
      </c>
      <c r="L66" s="4">
        <v>1</v>
      </c>
      <c r="M66" s="17">
        <f>SUM(K66:L66)</f>
        <v>2</v>
      </c>
      <c r="N66" s="33"/>
      <c r="O66" s="17">
        <f>SUM(H66+I66+K66+L66)</f>
        <v>4</v>
      </c>
      <c r="P66" s="44">
        <f>SUM((Q66*3)+(R66*2)+(S66*1)+(T66*2)+(U66*10)+(V66*8)+(W66*6)+(X66*4)+(Y66*2)+(Z66*2))</f>
        <v>0</v>
      </c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8.75" customHeight="1">
      <c r="A67" s="15">
        <v>62</v>
      </c>
      <c r="B67" s="5" t="s">
        <v>21</v>
      </c>
      <c r="C67" s="29" t="s">
        <v>187</v>
      </c>
      <c r="D67" s="29">
        <v>0.5</v>
      </c>
      <c r="E67" s="29">
        <v>0.5</v>
      </c>
      <c r="F67" s="29"/>
      <c r="G67" s="33">
        <f>SUM((H67+I67)/E67)</f>
        <v>6</v>
      </c>
      <c r="H67" s="4">
        <v>1</v>
      </c>
      <c r="I67" s="4">
        <v>2</v>
      </c>
      <c r="J67" s="17">
        <f>SUM(H67:I67)</f>
        <v>3</v>
      </c>
      <c r="K67" s="4"/>
      <c r="L67" s="4"/>
      <c r="M67" s="17">
        <f>SUM(K67:L67)</f>
        <v>0</v>
      </c>
      <c r="N67" s="33">
        <f>SUM((K67+L67)/E67)</f>
        <v>0</v>
      </c>
      <c r="O67" s="17">
        <f>SUM(H67+I67+K67+L67)</f>
        <v>3</v>
      </c>
      <c r="P67" s="33">
        <f>SUM((Q67*3)+(R67*2)+(S67*1)+(T67*2)+(U67*10)+(V67*8)+(W67*6)+(X67*4)+(Y67*2)+(Z67*2))</f>
        <v>0</v>
      </c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8.75" customHeight="1">
      <c r="A68" s="4">
        <v>63</v>
      </c>
      <c r="B68" s="5" t="s">
        <v>8</v>
      </c>
      <c r="C68" s="29" t="s">
        <v>178</v>
      </c>
      <c r="D68" s="29">
        <v>1</v>
      </c>
      <c r="E68" s="29">
        <v>1</v>
      </c>
      <c r="F68" s="29"/>
      <c r="G68" s="33">
        <f>SUM((H68+I68)/E68)</f>
        <v>1</v>
      </c>
      <c r="H68" s="4"/>
      <c r="I68" s="4">
        <v>1</v>
      </c>
      <c r="J68" s="17">
        <f>SUM(H68:I68)</f>
        <v>1</v>
      </c>
      <c r="K68" s="4">
        <v>2</v>
      </c>
      <c r="L68" s="4"/>
      <c r="M68" s="17">
        <f>SUM(K68:L68)</f>
        <v>2</v>
      </c>
      <c r="N68" s="33">
        <f>SUM((K68+L68)/E68)</f>
        <v>2</v>
      </c>
      <c r="O68" s="17">
        <f>SUM(H68+I68+K68+L68)</f>
        <v>3</v>
      </c>
      <c r="P68" s="33">
        <f>SUM((Q68*3)+(R68*2)+(S68*1)+(T68*2)+(U68*10)+(V68*8)+(W68*6)+(X68*4)+(Y68*2)+(Z68*2))</f>
        <v>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8.75" customHeight="1">
      <c r="A69" s="15">
        <v>64</v>
      </c>
      <c r="B69" s="5" t="s">
        <v>32</v>
      </c>
      <c r="C69" s="29" t="s">
        <v>175</v>
      </c>
      <c r="D69" s="29">
        <v>0.5</v>
      </c>
      <c r="E69" s="29">
        <v>0.5</v>
      </c>
      <c r="F69" s="29"/>
      <c r="G69" s="33">
        <f>SUM((H69+I69)/E69)</f>
        <v>0</v>
      </c>
      <c r="H69" s="4"/>
      <c r="I69" s="4"/>
      <c r="J69" s="17">
        <f>SUM(H69:I69)</f>
        <v>0</v>
      </c>
      <c r="K69" s="4"/>
      <c r="L69" s="4">
        <v>3</v>
      </c>
      <c r="M69" s="17">
        <f>SUM(K69:L69)</f>
        <v>3</v>
      </c>
      <c r="N69" s="33">
        <f>SUM((K69+L69)/E69)</f>
        <v>6</v>
      </c>
      <c r="O69" s="17">
        <f>SUM(H69+I69+K69+L69)</f>
        <v>3</v>
      </c>
      <c r="P69" s="33">
        <f>SUM((Q69*3)+(R69*2)+(S69*1)+(T69*2)+(U69*10)+(V69*8)+(W69*6)+(X69*4)+(Y69*2)+(Z69*2))</f>
        <v>0</v>
      </c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8.75" customHeight="1">
      <c r="A70" s="4">
        <v>65</v>
      </c>
      <c r="B70" s="5" t="s">
        <v>66</v>
      </c>
      <c r="C70" s="29" t="s">
        <v>182</v>
      </c>
      <c r="D70" s="29">
        <v>1</v>
      </c>
      <c r="E70" s="29">
        <v>1</v>
      </c>
      <c r="F70" s="29"/>
      <c r="G70" s="33">
        <f>SUM((H70+I70)/E70)</f>
        <v>0</v>
      </c>
      <c r="H70" s="4"/>
      <c r="I70" s="4"/>
      <c r="J70" s="17">
        <f>SUM(H70:I70)</f>
        <v>0</v>
      </c>
      <c r="K70" s="4">
        <v>1</v>
      </c>
      <c r="L70" s="4">
        <v>2</v>
      </c>
      <c r="M70" s="17">
        <f>SUM(K70:L70)</f>
        <v>3</v>
      </c>
      <c r="N70" s="33">
        <f>SUM((K70+L70)/E70)</f>
        <v>3</v>
      </c>
      <c r="O70" s="17">
        <f>SUM(H70+I70+K70+L70)</f>
        <v>3</v>
      </c>
      <c r="P70" s="33">
        <f>SUM((Q70*3)+(R70*2)+(S70*1)+(T70*2)+(U70*10)+(V70*8)+(W70*6)+(X70*4)+(Y70*2)+(Z70*2))</f>
        <v>0</v>
      </c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8.75" customHeight="1">
      <c r="A71" s="15">
        <v>66</v>
      </c>
      <c r="B71" s="5" t="s">
        <v>63</v>
      </c>
      <c r="C71" s="29" t="s">
        <v>182</v>
      </c>
      <c r="D71" s="29">
        <v>0.5</v>
      </c>
      <c r="E71" s="29">
        <v>0.5</v>
      </c>
      <c r="F71" s="29"/>
      <c r="G71" s="33">
        <f>SUM((H71+I71)/E71)</f>
        <v>0</v>
      </c>
      <c r="H71" s="4"/>
      <c r="I71" s="4"/>
      <c r="J71" s="17">
        <f>SUM(H71:I71)</f>
        <v>0</v>
      </c>
      <c r="K71" s="4"/>
      <c r="L71" s="4">
        <v>3</v>
      </c>
      <c r="M71" s="17">
        <f>SUM(K71:L71)</f>
        <v>3</v>
      </c>
      <c r="N71" s="33">
        <f>SUM((K71+L71)/E71)</f>
        <v>6</v>
      </c>
      <c r="O71" s="17">
        <f>SUM(H71+I71+K71+L71)</f>
        <v>3</v>
      </c>
      <c r="P71" s="33">
        <f>SUM((Q71*3)+(R71*2)+(S71*1)+(T71*2)+(U71*10)+(V71*8)+(W71*6)+(X71*4)+(Y71*2)+(Z71*2))</f>
        <v>0</v>
      </c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8.75" customHeight="1">
      <c r="A72" s="4">
        <v>67</v>
      </c>
      <c r="B72" s="5" t="s">
        <v>54</v>
      </c>
      <c r="C72" s="29" t="s">
        <v>170</v>
      </c>
      <c r="D72" s="29">
        <v>1</v>
      </c>
      <c r="E72" s="29">
        <v>1</v>
      </c>
      <c r="F72" s="29"/>
      <c r="G72" s="33">
        <f>SUM((H72+I72)/E72)</f>
        <v>0</v>
      </c>
      <c r="H72" s="4"/>
      <c r="I72" s="4"/>
      <c r="J72" s="17">
        <f>SUM(H72:I72)</f>
        <v>0</v>
      </c>
      <c r="K72" s="4"/>
      <c r="L72" s="4">
        <v>3</v>
      </c>
      <c r="M72" s="17">
        <f>SUM(K72:L72)</f>
        <v>3</v>
      </c>
      <c r="N72" s="33">
        <f>SUM((K72+L72)/E72)</f>
        <v>3</v>
      </c>
      <c r="O72" s="17">
        <f>SUM(H72+I72+K72+L72)</f>
        <v>3</v>
      </c>
      <c r="P72" s="33">
        <f>SUM((Q72*3)+(R72*2)+(S72*1)+(T72*2)+(U72*10)+(V72*8)+(W72*6)+(X72*4)+(Y72*2)+(Z72*2))</f>
        <v>0</v>
      </c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8.75" customHeight="1">
      <c r="A73" s="15">
        <v>68</v>
      </c>
      <c r="B73" s="5" t="s">
        <v>42</v>
      </c>
      <c r="C73" s="29" t="s">
        <v>188</v>
      </c>
      <c r="D73" s="29"/>
      <c r="E73" s="29"/>
      <c r="F73" s="29"/>
      <c r="G73" s="33"/>
      <c r="H73" s="4"/>
      <c r="I73" s="4"/>
      <c r="J73" s="17">
        <f>SUM(H73:I73)</f>
        <v>0</v>
      </c>
      <c r="K73" s="4">
        <v>2</v>
      </c>
      <c r="L73" s="4">
        <v>1</v>
      </c>
      <c r="M73" s="17">
        <f>SUM(K73:L73)</f>
        <v>3</v>
      </c>
      <c r="N73" s="33"/>
      <c r="O73" s="17">
        <f>SUM(H73+I73+K73+L73)</f>
        <v>3</v>
      </c>
      <c r="P73" s="44">
        <f>SUM((Q73*3)+(R73*2)+(S73*1)+(T73*2)+(U73*10)+(V73*8)+(W73*6)+(X73*4)+(Y73*2)+(Z73*2))</f>
        <v>43</v>
      </c>
      <c r="Q73" s="17">
        <v>1</v>
      </c>
      <c r="R73" s="17"/>
      <c r="S73" s="17"/>
      <c r="T73" s="17">
        <v>4</v>
      </c>
      <c r="U73" s="17">
        <v>1</v>
      </c>
      <c r="V73" s="17">
        <v>2</v>
      </c>
      <c r="W73" s="17"/>
      <c r="X73" s="17"/>
      <c r="Y73" s="17"/>
      <c r="Z73" s="17">
        <v>3</v>
      </c>
    </row>
    <row r="74" spans="1:26" ht="18.75" customHeight="1">
      <c r="A74" s="4">
        <v>69</v>
      </c>
      <c r="B74" s="5" t="s">
        <v>220</v>
      </c>
      <c r="C74" s="29" t="s">
        <v>192</v>
      </c>
      <c r="D74" s="29"/>
      <c r="E74" s="29"/>
      <c r="F74" s="29"/>
      <c r="G74" s="33"/>
      <c r="H74" s="4">
        <v>1</v>
      </c>
      <c r="I74" s="4"/>
      <c r="J74" s="17">
        <f>SUM(H74:I74)</f>
        <v>1</v>
      </c>
      <c r="K74" s="4">
        <v>1</v>
      </c>
      <c r="L74" s="4">
        <v>1</v>
      </c>
      <c r="M74" s="17">
        <f>SUM(K74:L74)</f>
        <v>2</v>
      </c>
      <c r="N74" s="33"/>
      <c r="O74" s="17">
        <f>SUM(H74+I74+K74+L74)</f>
        <v>3</v>
      </c>
      <c r="P74" s="44">
        <f>SUM((Q74*3)+(R74*2)+(S74*1)+(T74*2)+(U74*10)+(V74*8)+(W74*6)+(X74*4)+(Y74*2)+(Z74*2))</f>
        <v>9</v>
      </c>
      <c r="Q74" s="17">
        <v>1</v>
      </c>
      <c r="R74" s="17"/>
      <c r="S74" s="17"/>
      <c r="T74" s="17">
        <v>1</v>
      </c>
      <c r="U74" s="17"/>
      <c r="V74" s="17"/>
      <c r="W74" s="17"/>
      <c r="X74" s="17">
        <v>1</v>
      </c>
      <c r="Y74" s="17"/>
      <c r="Z74" s="17"/>
    </row>
    <row r="75" spans="1:26" ht="18.75" customHeight="1">
      <c r="A75" s="15">
        <v>70</v>
      </c>
      <c r="B75" s="5" t="s">
        <v>199</v>
      </c>
      <c r="C75" s="29" t="s">
        <v>192</v>
      </c>
      <c r="D75" s="29"/>
      <c r="E75" s="29"/>
      <c r="F75" s="29"/>
      <c r="G75" s="33"/>
      <c r="H75" s="4"/>
      <c r="I75" s="4"/>
      <c r="J75" s="17">
        <f>SUM(H75:I75)</f>
        <v>0</v>
      </c>
      <c r="K75" s="4"/>
      <c r="L75" s="4">
        <v>3</v>
      </c>
      <c r="M75" s="17">
        <f>SUM(K75:L75)</f>
        <v>3</v>
      </c>
      <c r="N75" s="33"/>
      <c r="O75" s="17">
        <f>SUM(H75+I75+K75+L75)</f>
        <v>3</v>
      </c>
      <c r="P75" s="44">
        <f>SUM((Q75*3)+(R75*2)+(S75*1)+(T75*2)+(U75*10)+(V75*8)+(W75*6)+(X75*4)+(Y75*2)+(Z75*2))</f>
        <v>0</v>
      </c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8.75" customHeight="1">
      <c r="A76" s="4">
        <v>71</v>
      </c>
      <c r="B76" s="5" t="s">
        <v>39</v>
      </c>
      <c r="C76" s="29" t="s">
        <v>169</v>
      </c>
      <c r="D76" s="29"/>
      <c r="E76" s="29"/>
      <c r="F76" s="29"/>
      <c r="G76" s="33"/>
      <c r="H76" s="4"/>
      <c r="I76" s="4"/>
      <c r="J76" s="17">
        <f>SUM(H76:I76)</f>
        <v>0</v>
      </c>
      <c r="K76" s="4"/>
      <c r="L76" s="4">
        <v>3</v>
      </c>
      <c r="M76" s="17">
        <f>SUM(K76:L76)</f>
        <v>3</v>
      </c>
      <c r="N76" s="33"/>
      <c r="O76" s="17">
        <f>SUM(H76+I76+K76+L76)</f>
        <v>3</v>
      </c>
      <c r="P76" s="44">
        <f>SUM((Q76*3)+(R76*2)+(S76*1)+(T76*2)+(U76*10)+(V76*8)+(W76*6)+(X76*4)+(Y76*2)+(Z76*2))</f>
        <v>0</v>
      </c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8.75" customHeight="1">
      <c r="A77" s="15">
        <v>72</v>
      </c>
      <c r="B77" s="5" t="s">
        <v>219</v>
      </c>
      <c r="C77" s="29" t="s">
        <v>207</v>
      </c>
      <c r="D77" s="29"/>
      <c r="E77" s="29"/>
      <c r="F77" s="29"/>
      <c r="G77" s="33"/>
      <c r="H77" s="4"/>
      <c r="I77" s="4"/>
      <c r="J77" s="17">
        <f>SUM(H77:I77)</f>
        <v>0</v>
      </c>
      <c r="K77" s="4">
        <v>2</v>
      </c>
      <c r="L77" s="4">
        <v>1</v>
      </c>
      <c r="M77" s="17">
        <f>SUM(K77:L77)</f>
        <v>3</v>
      </c>
      <c r="N77" s="33"/>
      <c r="O77" s="17">
        <f>SUM(H77+I77+K77+L77)</f>
        <v>3</v>
      </c>
      <c r="P77" s="44">
        <f>SUM((Q77*3)+(R77*2)+(S77*1)+(T77*2)+(U77*10)+(V77*8)+(W77*6)+(X77*4)+(Y77*2)+(Z77*2))</f>
        <v>0</v>
      </c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8.75" customHeight="1">
      <c r="A78" s="4">
        <v>73</v>
      </c>
      <c r="B78" s="5" t="s">
        <v>35</v>
      </c>
      <c r="C78" s="29" t="s">
        <v>177</v>
      </c>
      <c r="D78" s="29">
        <v>0.5</v>
      </c>
      <c r="E78" s="29">
        <v>0.5</v>
      </c>
      <c r="F78" s="29"/>
      <c r="G78" s="33">
        <f>SUM((H78+I78)/E78)</f>
        <v>4</v>
      </c>
      <c r="H78" s="4"/>
      <c r="I78" s="4">
        <v>2</v>
      </c>
      <c r="J78" s="17">
        <f>SUM(H78:I78)</f>
        <v>2</v>
      </c>
      <c r="K78" s="4"/>
      <c r="L78" s="4"/>
      <c r="M78" s="17">
        <f>SUM(K78:L78)</f>
        <v>0</v>
      </c>
      <c r="N78" s="33">
        <f>SUM((K78+L78)/E78)</f>
        <v>0</v>
      </c>
      <c r="O78" s="17">
        <f>SUM(H78+I78+K78+L78)</f>
        <v>2</v>
      </c>
      <c r="P78" s="33">
        <f>SUM((Q78*3)+(R78*2)+(S78*1)+(T78*2)+(U78*10)+(V78*8)+(W78*6)+(X78*4)+(Y78*2)+(Z78*2))</f>
        <v>19</v>
      </c>
      <c r="Q78" s="17">
        <v>1</v>
      </c>
      <c r="R78" s="17">
        <v>1</v>
      </c>
      <c r="S78" s="17"/>
      <c r="T78" s="17"/>
      <c r="U78" s="17"/>
      <c r="V78" s="17"/>
      <c r="W78" s="17">
        <v>1</v>
      </c>
      <c r="X78" s="17"/>
      <c r="Y78" s="17">
        <v>1</v>
      </c>
      <c r="Z78" s="17">
        <v>3</v>
      </c>
    </row>
    <row r="79" spans="1:26" ht="18.75" customHeight="1">
      <c r="A79" s="15">
        <v>74</v>
      </c>
      <c r="B79" s="5" t="s">
        <v>28</v>
      </c>
      <c r="C79" s="29" t="s">
        <v>172</v>
      </c>
      <c r="D79" s="29">
        <v>0.25</v>
      </c>
      <c r="E79" s="29">
        <v>0.5</v>
      </c>
      <c r="F79" s="29"/>
      <c r="G79" s="33">
        <f>SUM((H79+I79)/E79)</f>
        <v>2</v>
      </c>
      <c r="H79" s="4"/>
      <c r="I79" s="4">
        <v>1</v>
      </c>
      <c r="J79" s="17">
        <f>SUM(H79:I79)</f>
        <v>1</v>
      </c>
      <c r="K79" s="4"/>
      <c r="L79" s="4">
        <v>1</v>
      </c>
      <c r="M79" s="17">
        <f>SUM(K79:L79)</f>
        <v>1</v>
      </c>
      <c r="N79" s="33">
        <f>SUM((K79+L79)/E79)</f>
        <v>2</v>
      </c>
      <c r="O79" s="17">
        <f>SUM(H79+I79+K79+L79)</f>
        <v>2</v>
      </c>
      <c r="P79" s="33">
        <f>SUM((Q79*3)+(R79*2)+(S79*1)+(T79*2)+(U79*10)+(V79*8)+(W79*6)+(X79*4)+(Y79*2)+(Z79*2))</f>
        <v>0</v>
      </c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8.75" customHeight="1">
      <c r="A80" s="4">
        <v>75</v>
      </c>
      <c r="B80" s="5" t="s">
        <v>68</v>
      </c>
      <c r="C80" s="29" t="s">
        <v>182</v>
      </c>
      <c r="D80" s="29">
        <v>1.5</v>
      </c>
      <c r="E80" s="29">
        <v>1.5</v>
      </c>
      <c r="F80" s="29"/>
      <c r="G80" s="33">
        <f>SUM((H80+I80)/E80)</f>
        <v>1.3333333333333333</v>
      </c>
      <c r="H80" s="4">
        <v>1</v>
      </c>
      <c r="I80" s="4">
        <v>1</v>
      </c>
      <c r="J80" s="17">
        <f>SUM(H80:I80)</f>
        <v>2</v>
      </c>
      <c r="K80" s="4"/>
      <c r="L80" s="4"/>
      <c r="M80" s="17">
        <f>SUM(K80:L80)</f>
        <v>0</v>
      </c>
      <c r="N80" s="33">
        <f>SUM((K80+L80)/E80)</f>
        <v>0</v>
      </c>
      <c r="O80" s="17">
        <f>SUM(H80+I80+K80+L80)</f>
        <v>2</v>
      </c>
      <c r="P80" s="33">
        <f>SUM((Q80*3)+(R80*2)+(S80*1)+(T80*2)+(U80*10)+(V80*8)+(W80*6)+(X80*4)+(Y80*2)+(Z80*2))</f>
        <v>0</v>
      </c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8.75" customHeight="1">
      <c r="A81" s="15">
        <v>76</v>
      </c>
      <c r="B81" s="5" t="s">
        <v>48</v>
      </c>
      <c r="C81" s="29" t="s">
        <v>170</v>
      </c>
      <c r="D81" s="29">
        <v>1</v>
      </c>
      <c r="E81" s="29">
        <v>1</v>
      </c>
      <c r="F81" s="29"/>
      <c r="G81" s="33">
        <f>SUM((H81+I81)/E81)</f>
        <v>0</v>
      </c>
      <c r="H81" s="4"/>
      <c r="I81" s="4"/>
      <c r="J81" s="17">
        <f>SUM(H81:I81)</f>
        <v>0</v>
      </c>
      <c r="K81" s="4"/>
      <c r="L81" s="4">
        <v>2</v>
      </c>
      <c r="M81" s="17">
        <f>SUM(K81:L81)</f>
        <v>2</v>
      </c>
      <c r="N81" s="33">
        <f>SUM((K81+L81)/E81)</f>
        <v>2</v>
      </c>
      <c r="O81" s="17">
        <f>SUM(H81+I81+K81+L81)</f>
        <v>2</v>
      </c>
      <c r="P81" s="33">
        <f>SUM((Q81*3)+(R81*2)+(S81*1)+(T81*2)+(U81*10)+(V81*8)+(W81*6)+(X81*4)+(Y81*2)+(Z81*2))</f>
        <v>0</v>
      </c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8.75" customHeight="1">
      <c r="A82" s="4">
        <v>77</v>
      </c>
      <c r="B82" s="5" t="s">
        <v>62</v>
      </c>
      <c r="C82" s="29" t="s">
        <v>182</v>
      </c>
      <c r="D82" s="29">
        <v>0.5</v>
      </c>
      <c r="E82" s="29">
        <v>0.5</v>
      </c>
      <c r="F82" s="29"/>
      <c r="G82" s="33">
        <f>SUM((H82+I82)/E82)</f>
        <v>0</v>
      </c>
      <c r="H82" s="4"/>
      <c r="I82" s="4"/>
      <c r="J82" s="17">
        <f>SUM(H82:I82)</f>
        <v>0</v>
      </c>
      <c r="K82" s="4"/>
      <c r="L82" s="4">
        <v>2</v>
      </c>
      <c r="M82" s="17">
        <f>SUM(K82:L82)</f>
        <v>2</v>
      </c>
      <c r="N82" s="33">
        <f>SUM((K82+L82)/E82)</f>
        <v>4</v>
      </c>
      <c r="O82" s="17">
        <f>SUM(H82+I82+K82+L82)</f>
        <v>2</v>
      </c>
      <c r="P82" s="33">
        <f>SUM((Q82*3)+(R82*2)+(S82*1)+(T82*2)+(U82*10)+(V82*8)+(W82*6)+(X82*4)+(Y82*2)+(Z82*2))</f>
        <v>0</v>
      </c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8.75" customHeight="1">
      <c r="A83" s="15">
        <v>78</v>
      </c>
      <c r="B83" s="5" t="s">
        <v>13</v>
      </c>
      <c r="C83" s="29" t="s">
        <v>187</v>
      </c>
      <c r="D83" s="29">
        <v>0.5</v>
      </c>
      <c r="E83" s="29">
        <v>0.5</v>
      </c>
      <c r="F83" s="29"/>
      <c r="G83" s="33">
        <f>SUM((H83+I83)/E83)</f>
        <v>0</v>
      </c>
      <c r="H83" s="4"/>
      <c r="I83" s="4"/>
      <c r="J83" s="17">
        <f>SUM(H83:I83)</f>
        <v>0</v>
      </c>
      <c r="K83" s="4"/>
      <c r="L83" s="4">
        <v>2</v>
      </c>
      <c r="M83" s="17">
        <f>SUM(K83:L83)</f>
        <v>2</v>
      </c>
      <c r="N83" s="33">
        <f>SUM((K83+L83)/E83)</f>
        <v>4</v>
      </c>
      <c r="O83" s="17">
        <f>SUM(H83+I83+K83+L83)</f>
        <v>2</v>
      </c>
      <c r="P83" s="33">
        <f>SUM((Q83*3)+(R83*2)+(S83*1)+(T83*2)+(U83*10)+(V83*8)+(W83*6)+(X83*4)+(Y83*2)+(Z83*2))</f>
        <v>0</v>
      </c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8.75" customHeight="1">
      <c r="A84" s="4">
        <v>79</v>
      </c>
      <c r="B84" s="5" t="s">
        <v>216</v>
      </c>
      <c r="C84" s="29" t="s">
        <v>190</v>
      </c>
      <c r="D84" s="29"/>
      <c r="E84" s="29"/>
      <c r="F84" s="29"/>
      <c r="G84" s="33"/>
      <c r="H84" s="4"/>
      <c r="I84" s="4"/>
      <c r="J84" s="17">
        <f>SUM(H84:I84)</f>
        <v>0</v>
      </c>
      <c r="K84" s="4">
        <v>1</v>
      </c>
      <c r="L84" s="4">
        <v>1</v>
      </c>
      <c r="M84" s="17">
        <f>SUM(K84:L84)</f>
        <v>2</v>
      </c>
      <c r="N84" s="33"/>
      <c r="O84" s="17">
        <f>SUM(H84+I84+K84+L84)</f>
        <v>2</v>
      </c>
      <c r="P84" s="44">
        <f>SUM((Q84*3)+(R84*2)+(S84*1)+(T84*2)+(U84*10)+(V84*8)+(W84*6)+(X84*4)+(Y84*2)+(Z84*2))</f>
        <v>0</v>
      </c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8.75" customHeight="1">
      <c r="A85" s="15">
        <v>80</v>
      </c>
      <c r="B85" s="5" t="s">
        <v>222</v>
      </c>
      <c r="C85" s="29" t="s">
        <v>198</v>
      </c>
      <c r="D85" s="29"/>
      <c r="E85" s="29"/>
      <c r="F85" s="29"/>
      <c r="G85" s="33"/>
      <c r="H85" s="4"/>
      <c r="I85" s="4"/>
      <c r="J85" s="17">
        <f>SUM(H85:I85)</f>
        <v>0</v>
      </c>
      <c r="K85" s="4"/>
      <c r="L85" s="4">
        <v>2</v>
      </c>
      <c r="M85" s="17">
        <f>SUM(K85:L85)</f>
        <v>2</v>
      </c>
      <c r="N85" s="33"/>
      <c r="O85" s="17">
        <f>SUM(H85+I85+K85+L85)</f>
        <v>2</v>
      </c>
      <c r="P85" s="44">
        <f>SUM((Q85*3)+(R85*2)+(S85*1)+(T85*2)+(U85*10)+(V85*8)+(W85*6)+(X85*4)+(Y85*2)+(Z85*2))</f>
        <v>0</v>
      </c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8.75" customHeight="1">
      <c r="A86" s="4">
        <v>81</v>
      </c>
      <c r="B86" s="5" t="s">
        <v>235</v>
      </c>
      <c r="C86" s="29" t="s">
        <v>207</v>
      </c>
      <c r="D86" s="29"/>
      <c r="E86" s="29"/>
      <c r="F86" s="29"/>
      <c r="G86" s="33"/>
      <c r="H86" s="4"/>
      <c r="I86" s="4">
        <v>1</v>
      </c>
      <c r="J86" s="17">
        <f>SUM(H86:I86)</f>
        <v>1</v>
      </c>
      <c r="K86" s="4">
        <v>1</v>
      </c>
      <c r="L86" s="4"/>
      <c r="M86" s="17">
        <f>SUM(K86:L86)</f>
        <v>1</v>
      </c>
      <c r="N86" s="33"/>
      <c r="O86" s="17">
        <f>SUM(H86+I86+K86+L86)</f>
        <v>2</v>
      </c>
      <c r="P86" s="44">
        <f>SUM((Q86*3)+(R86*2)+(S86*1)+(T86*2)+(U86*10)+(V86*8)+(W86*6)+(X86*4)+(Y86*2)+(Z86*2))</f>
        <v>0</v>
      </c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8.75" customHeight="1">
      <c r="A87" s="15">
        <v>82</v>
      </c>
      <c r="B87" s="5" t="s">
        <v>90</v>
      </c>
      <c r="C87" s="29" t="s">
        <v>172</v>
      </c>
      <c r="D87" s="29"/>
      <c r="E87" s="29"/>
      <c r="F87" s="29"/>
      <c r="G87" s="33"/>
      <c r="H87" s="4"/>
      <c r="I87" s="4"/>
      <c r="J87" s="17">
        <f>SUM(H87:I87)</f>
        <v>0</v>
      </c>
      <c r="K87" s="4">
        <v>1</v>
      </c>
      <c r="L87" s="4">
        <v>1</v>
      </c>
      <c r="M87" s="17">
        <f>SUM(K87:L87)</f>
        <v>2</v>
      </c>
      <c r="N87" s="33"/>
      <c r="O87" s="17">
        <f>SUM(H87+I87+K87+L87)</f>
        <v>2</v>
      </c>
      <c r="P87" s="44">
        <f>SUM((Q87*3)+(R87*2)+(S87*1)+(T87*2)+(U87*10)+(V87*8)+(W87*6)+(X87*4)+(Y87*2)+(Z87*2))</f>
        <v>0</v>
      </c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8.75" customHeight="1">
      <c r="A88" s="4">
        <v>83</v>
      </c>
      <c r="B88" s="5" t="s">
        <v>206</v>
      </c>
      <c r="C88" s="29" t="s">
        <v>207</v>
      </c>
      <c r="D88" s="29"/>
      <c r="E88" s="29"/>
      <c r="F88" s="29"/>
      <c r="G88" s="33"/>
      <c r="H88" s="4"/>
      <c r="I88" s="4"/>
      <c r="J88" s="17">
        <f>SUM(H88:I88)</f>
        <v>0</v>
      </c>
      <c r="K88" s="4">
        <v>1</v>
      </c>
      <c r="L88" s="4">
        <v>1</v>
      </c>
      <c r="M88" s="17">
        <f>SUM(K88:L88)</f>
        <v>2</v>
      </c>
      <c r="N88" s="33"/>
      <c r="O88" s="17">
        <f>SUM(H88+I88+K88+L88)</f>
        <v>2</v>
      </c>
      <c r="P88" s="44">
        <f>SUM((Q88*3)+(R88*2)+(S88*1)+(T88*2)+(U88*10)+(V88*8)+(W88*6)+(X88*4)+(Y88*2)+(Z88*2))</f>
        <v>0</v>
      </c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8.75" customHeight="1">
      <c r="A89" s="15">
        <v>84</v>
      </c>
      <c r="B89" s="5" t="s">
        <v>230</v>
      </c>
      <c r="C89" s="29" t="s">
        <v>231</v>
      </c>
      <c r="D89" s="29"/>
      <c r="E89" s="29"/>
      <c r="F89" s="29"/>
      <c r="G89" s="33"/>
      <c r="H89" s="4"/>
      <c r="I89" s="4"/>
      <c r="J89" s="17">
        <f>SUM(H89:I89)</f>
        <v>0</v>
      </c>
      <c r="K89" s="4"/>
      <c r="L89" s="4">
        <v>2</v>
      </c>
      <c r="M89" s="17">
        <f>SUM(K89:L89)</f>
        <v>2</v>
      </c>
      <c r="N89" s="33"/>
      <c r="O89" s="17">
        <f>SUM(H89+I89+K89+L89)</f>
        <v>2</v>
      </c>
      <c r="P89" s="44">
        <f>SUM((Q89*3)+(R89*2)+(S89*1)+(T89*2)+(U89*10)+(V89*8)+(W89*6)+(X89*4)+(Y89*2)+(Z89*2))</f>
        <v>0</v>
      </c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8.75" customHeight="1">
      <c r="A90" s="4">
        <v>85</v>
      </c>
      <c r="B90" s="5" t="s">
        <v>184</v>
      </c>
      <c r="C90" s="29" t="s">
        <v>221</v>
      </c>
      <c r="D90" s="29"/>
      <c r="E90" s="29"/>
      <c r="F90" s="29"/>
      <c r="G90" s="33"/>
      <c r="H90" s="4"/>
      <c r="I90" s="4"/>
      <c r="J90" s="17">
        <f>SUM(H90:I90)</f>
        <v>0</v>
      </c>
      <c r="K90" s="4"/>
      <c r="L90" s="4">
        <v>2</v>
      </c>
      <c r="M90" s="17">
        <f>SUM(K90:L90)</f>
        <v>2</v>
      </c>
      <c r="N90" s="33"/>
      <c r="O90" s="17">
        <f>SUM(H90+I90+K90+L90)</f>
        <v>2</v>
      </c>
      <c r="P90" s="44">
        <f>SUM((Q90*3)+(R90*2)+(S90*1)+(T90*2)+(U90*10)+(V90*8)+(W90*6)+(X90*4)+(Y90*2)+(Z90*2))</f>
        <v>0</v>
      </c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8.75" customHeight="1">
      <c r="A91" s="15">
        <v>86</v>
      </c>
      <c r="B91" s="5" t="s">
        <v>26</v>
      </c>
      <c r="C91" s="29" t="s">
        <v>168</v>
      </c>
      <c r="D91" s="29">
        <v>1</v>
      </c>
      <c r="E91" s="29">
        <v>1</v>
      </c>
      <c r="F91" s="29"/>
      <c r="G91" s="33">
        <f>SUM((H91+I91)/E91)</f>
        <v>1</v>
      </c>
      <c r="H91" s="4"/>
      <c r="I91" s="4">
        <v>1</v>
      </c>
      <c r="J91" s="17">
        <f>SUM(H91:I91)</f>
        <v>1</v>
      </c>
      <c r="K91" s="4"/>
      <c r="L91" s="4"/>
      <c r="M91" s="17">
        <f>SUM(K91:L91)</f>
        <v>0</v>
      </c>
      <c r="N91" s="33">
        <f>SUM((K91+L91)/E91)</f>
        <v>0</v>
      </c>
      <c r="O91" s="17">
        <f>SUM(H91+I91+K91+L91)</f>
        <v>1</v>
      </c>
      <c r="P91" s="33">
        <f>SUM((Q91*3)+(R91*2)+(S91*1)+(T91*2)+(U91*10)+(V91*8)+(W91*6)+(X91*4)+(Y91*2)+(Z91*2))</f>
        <v>25</v>
      </c>
      <c r="Q91" s="17"/>
      <c r="R91" s="17"/>
      <c r="S91" s="17">
        <v>1</v>
      </c>
      <c r="T91" s="17">
        <v>6</v>
      </c>
      <c r="U91" s="17"/>
      <c r="V91" s="17">
        <v>1</v>
      </c>
      <c r="W91" s="17"/>
      <c r="X91" s="17">
        <v>1</v>
      </c>
      <c r="Y91" s="17"/>
      <c r="Z91" s="17"/>
    </row>
    <row r="92" spans="1:26" ht="18.75" customHeight="1">
      <c r="A92" s="4">
        <v>87</v>
      </c>
      <c r="B92" s="5" t="s">
        <v>37</v>
      </c>
      <c r="C92" s="29" t="s">
        <v>175</v>
      </c>
      <c r="D92" s="29">
        <v>1.17</v>
      </c>
      <c r="E92" s="29">
        <v>1</v>
      </c>
      <c r="F92" s="29"/>
      <c r="G92" s="33">
        <f>SUM((H92+I92)/E92)</f>
        <v>0</v>
      </c>
      <c r="H92" s="4"/>
      <c r="I92" s="4"/>
      <c r="J92" s="17">
        <f>SUM(H92:I92)</f>
        <v>0</v>
      </c>
      <c r="K92" s="4"/>
      <c r="L92" s="4">
        <v>1</v>
      </c>
      <c r="M92" s="17">
        <f>SUM(K92:L92)</f>
        <v>1</v>
      </c>
      <c r="N92" s="33">
        <f>SUM((K92+L92)/E92)</f>
        <v>1</v>
      </c>
      <c r="O92" s="17">
        <f>SUM(H92+I92+K92+L92)</f>
        <v>1</v>
      </c>
      <c r="P92" s="33">
        <f>SUM((Q92*3)+(R92*2)+(S92*1)+(T92*2)+(U92*10)+(V92*8)+(W92*6)+(X92*4)+(Y92*2)+(Z92*2))</f>
        <v>0</v>
      </c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8.75" customHeight="1">
      <c r="A93" s="15">
        <v>88</v>
      </c>
      <c r="B93" s="5" t="s">
        <v>176</v>
      </c>
      <c r="C93" s="29" t="s">
        <v>175</v>
      </c>
      <c r="D93" s="29">
        <v>1</v>
      </c>
      <c r="E93" s="29">
        <v>1</v>
      </c>
      <c r="F93" s="29"/>
      <c r="G93" s="33">
        <f>SUM((H93+I93)/E93)</f>
        <v>0</v>
      </c>
      <c r="H93" s="4"/>
      <c r="I93" s="4"/>
      <c r="J93" s="17">
        <f>SUM(H93:I93)</f>
        <v>0</v>
      </c>
      <c r="K93" s="4"/>
      <c r="L93" s="4">
        <v>1</v>
      </c>
      <c r="M93" s="17">
        <f>SUM(K93:L93)</f>
        <v>1</v>
      </c>
      <c r="N93" s="33">
        <f>SUM((K93+L93)/E93)</f>
        <v>1</v>
      </c>
      <c r="O93" s="17">
        <f>SUM(H93+I93+K93+L93)</f>
        <v>1</v>
      </c>
      <c r="P93" s="33">
        <f>SUM((Q93*3)+(R93*2)+(S93*1)+(T93*2)+(U93*10)+(V93*8)+(W93*6)+(X93*4)+(Y93*2)+(Z93*2))</f>
        <v>0</v>
      </c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8.75" customHeight="1">
      <c r="A94" s="4">
        <v>89</v>
      </c>
      <c r="B94" s="5" t="s">
        <v>51</v>
      </c>
      <c r="C94" s="29" t="s">
        <v>170</v>
      </c>
      <c r="D94" s="29">
        <v>0.5</v>
      </c>
      <c r="E94" s="29">
        <v>0.5</v>
      </c>
      <c r="F94" s="29"/>
      <c r="G94" s="33">
        <f>SUM((H94+I94)/E94)</f>
        <v>0</v>
      </c>
      <c r="H94" s="4"/>
      <c r="I94" s="4"/>
      <c r="J94" s="17">
        <f>SUM(H94:I94)</f>
        <v>0</v>
      </c>
      <c r="K94" s="4">
        <v>1</v>
      </c>
      <c r="L94" s="4"/>
      <c r="M94" s="17">
        <f>SUM(K94:L94)</f>
        <v>1</v>
      </c>
      <c r="N94" s="33">
        <f>SUM((K94+L94)/E94)</f>
        <v>2</v>
      </c>
      <c r="O94" s="17">
        <f>SUM(H94+I94+K94+L94)</f>
        <v>1</v>
      </c>
      <c r="P94" s="33">
        <f>SUM((Q94*3)+(R94*2)+(S94*1)+(T94*2)+(U94*10)+(V94*8)+(W94*6)+(X94*4)+(Y94*2)+(Z94*2))</f>
        <v>0</v>
      </c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8.75" customHeight="1">
      <c r="A95" s="15">
        <v>90</v>
      </c>
      <c r="B95" s="5" t="s">
        <v>10</v>
      </c>
      <c r="C95" s="29" t="s">
        <v>178</v>
      </c>
      <c r="D95" s="29">
        <v>0.5</v>
      </c>
      <c r="E95" s="29">
        <v>0.5</v>
      </c>
      <c r="F95" s="29"/>
      <c r="G95" s="33">
        <f>SUM((H95+I95)/E95)</f>
        <v>0</v>
      </c>
      <c r="H95" s="4"/>
      <c r="I95" s="4"/>
      <c r="J95" s="17">
        <f>SUM(H95:I95)</f>
        <v>0</v>
      </c>
      <c r="K95" s="4"/>
      <c r="L95" s="4">
        <v>1</v>
      </c>
      <c r="M95" s="17">
        <f>SUM(K95:L95)</f>
        <v>1</v>
      </c>
      <c r="N95" s="33">
        <f>SUM((K95+L95)/E95)</f>
        <v>2</v>
      </c>
      <c r="O95" s="17">
        <f>SUM(H95+I95+K95+L95)</f>
        <v>1</v>
      </c>
      <c r="P95" s="33">
        <f>SUM((Q95*3)+(R95*2)+(S95*1)+(T95*2)+(U95*10)+(V95*8)+(W95*6)+(X95*4)+(Y95*2)+(Z95*2))</f>
        <v>0</v>
      </c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8.75" customHeight="1">
      <c r="A96" s="4">
        <v>91</v>
      </c>
      <c r="B96" s="5" t="s">
        <v>213</v>
      </c>
      <c r="C96" s="29" t="s">
        <v>190</v>
      </c>
      <c r="D96" s="29"/>
      <c r="E96" s="29"/>
      <c r="F96" s="29"/>
      <c r="G96" s="33"/>
      <c r="H96" s="4"/>
      <c r="I96" s="4"/>
      <c r="J96" s="17">
        <f>SUM(H96:I96)</f>
        <v>0</v>
      </c>
      <c r="K96" s="4">
        <v>1</v>
      </c>
      <c r="L96" s="4"/>
      <c r="M96" s="17">
        <f>SUM(K96:L96)</f>
        <v>1</v>
      </c>
      <c r="N96" s="33"/>
      <c r="O96" s="17">
        <f>SUM(H96+I96+K96+L96)</f>
        <v>1</v>
      </c>
      <c r="P96" s="44">
        <f>SUM((Q96*3)+(R96*2)+(S96*1)+(T96*2)+(U96*10)+(V96*8)+(W96*6)+(X96*4)+(Y96*2)+(Z96*2))</f>
        <v>19</v>
      </c>
      <c r="Q96" s="17">
        <v>1</v>
      </c>
      <c r="R96" s="17"/>
      <c r="S96" s="17"/>
      <c r="T96" s="17">
        <v>2</v>
      </c>
      <c r="U96" s="17">
        <v>1</v>
      </c>
      <c r="V96" s="17"/>
      <c r="W96" s="17"/>
      <c r="X96" s="17"/>
      <c r="Y96" s="17">
        <v>1</v>
      </c>
      <c r="Z96" s="17"/>
    </row>
    <row r="97" spans="1:26" ht="18.75" customHeight="1">
      <c r="A97" s="15">
        <v>92</v>
      </c>
      <c r="B97" s="5" t="s">
        <v>233</v>
      </c>
      <c r="C97" s="29" t="s">
        <v>234</v>
      </c>
      <c r="D97" s="29"/>
      <c r="E97" s="29"/>
      <c r="F97" s="29"/>
      <c r="G97" s="33"/>
      <c r="H97" s="4">
        <v>1</v>
      </c>
      <c r="I97" s="4"/>
      <c r="J97" s="17">
        <f>SUM(H97:I97)</f>
        <v>1</v>
      </c>
      <c r="K97" s="4"/>
      <c r="L97" s="4"/>
      <c r="M97" s="17">
        <f>SUM(K97:L97)</f>
        <v>0</v>
      </c>
      <c r="N97" s="33"/>
      <c r="O97" s="17">
        <f>SUM(H97+I97+K97+L97)</f>
        <v>1</v>
      </c>
      <c r="P97" s="44">
        <f>SUM((Q97*3)+(R97*2)+(S97*1)+(T97*2)+(U97*10)+(V97*8)+(W97*6)+(X97*4)+(Y97*2)+(Z97*2))</f>
        <v>0</v>
      </c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8.75" customHeight="1">
      <c r="A98" s="4">
        <v>93</v>
      </c>
      <c r="B98" s="5" t="s">
        <v>208</v>
      </c>
      <c r="C98" s="29" t="s">
        <v>192</v>
      </c>
      <c r="D98" s="29"/>
      <c r="E98" s="29"/>
      <c r="F98" s="29"/>
      <c r="G98" s="33"/>
      <c r="H98" s="4"/>
      <c r="I98" s="4"/>
      <c r="J98" s="17">
        <f>SUM(H98:I98)</f>
        <v>0</v>
      </c>
      <c r="K98" s="4"/>
      <c r="L98" s="4">
        <v>1</v>
      </c>
      <c r="M98" s="17">
        <f>SUM(K98:L98)</f>
        <v>1</v>
      </c>
      <c r="N98" s="33"/>
      <c r="O98" s="17">
        <f>SUM(H98+I98+K98+L98)</f>
        <v>1</v>
      </c>
      <c r="P98" s="44">
        <f>SUM((Q98*3)+(R98*2)+(S98*1)+(T98*2)+(U98*10)+(V98*8)+(W98*6)+(X98*4)+(Y98*2)+(Z98*2))</f>
        <v>0</v>
      </c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8.75" customHeight="1">
      <c r="A99" s="15">
        <v>94</v>
      </c>
      <c r="B99" s="5" t="s">
        <v>211</v>
      </c>
      <c r="C99" s="29" t="s">
        <v>212</v>
      </c>
      <c r="D99" s="29"/>
      <c r="E99" s="29"/>
      <c r="F99" s="29"/>
      <c r="G99" s="33"/>
      <c r="H99" s="4"/>
      <c r="I99" s="4"/>
      <c r="J99" s="17">
        <f>SUM(H99:I99)</f>
        <v>0</v>
      </c>
      <c r="K99" s="4"/>
      <c r="L99" s="4">
        <v>1</v>
      </c>
      <c r="M99" s="17">
        <f>SUM(K99:L99)</f>
        <v>1</v>
      </c>
      <c r="N99" s="33"/>
      <c r="O99" s="17">
        <f>SUM(H99+I99+K99+L99)</f>
        <v>1</v>
      </c>
      <c r="P99" s="44">
        <f>SUM((Q99*3)+(R99*2)+(S99*1)+(T99*2)+(U99*10)+(V99*8)+(W99*6)+(X99*4)+(Y99*2)+(Z99*2))</f>
        <v>0</v>
      </c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8.75" customHeight="1">
      <c r="A100" s="4">
        <v>95</v>
      </c>
      <c r="B100" s="5" t="s">
        <v>30</v>
      </c>
      <c r="C100" s="29" t="s">
        <v>175</v>
      </c>
      <c r="D100" s="29">
        <v>0.33</v>
      </c>
      <c r="E100" s="29">
        <v>0.5</v>
      </c>
      <c r="F100" s="29"/>
      <c r="G100" s="33">
        <f>SUM((H100+I100)/E100)</f>
        <v>0</v>
      </c>
      <c r="H100" s="4"/>
      <c r="I100" s="4"/>
      <c r="J100" s="17">
        <f>SUM(H100:I100)</f>
        <v>0</v>
      </c>
      <c r="K100" s="4"/>
      <c r="L100" s="4"/>
      <c r="M100" s="17">
        <f>SUM(K100:L100)</f>
        <v>0</v>
      </c>
      <c r="N100" s="33">
        <f>SUM((K100+L100)/E100)</f>
        <v>0</v>
      </c>
      <c r="O100" s="17">
        <f>SUM(H100+I100+K100+L100)</f>
        <v>0</v>
      </c>
      <c r="P100" s="33">
        <f>SUM((Q100*3)+(R100*2)+(S100*1)+(T100*2)+(U100*10)+(V100*8)+(W100*6)+(X100*4)+(Y100*2)+(Z100*2))</f>
        <v>24</v>
      </c>
      <c r="Q100" s="17"/>
      <c r="R100" s="17"/>
      <c r="S100" s="17"/>
      <c r="T100" s="17">
        <v>2</v>
      </c>
      <c r="U100" s="17">
        <v>1</v>
      </c>
      <c r="V100" s="17">
        <v>1</v>
      </c>
      <c r="W100" s="17"/>
      <c r="X100" s="17"/>
      <c r="Y100" s="17"/>
      <c r="Z100" s="17">
        <v>1</v>
      </c>
    </row>
    <row r="101" spans="1:26" ht="18.75" customHeight="1">
      <c r="A101" s="15">
        <v>96</v>
      </c>
      <c r="B101" s="5" t="s">
        <v>40</v>
      </c>
      <c r="C101" s="29" t="s">
        <v>175</v>
      </c>
      <c r="D101" s="29">
        <v>0.5</v>
      </c>
      <c r="E101" s="29">
        <v>0.5</v>
      </c>
      <c r="F101" s="29"/>
      <c r="G101" s="33">
        <f>SUM((H101+I101)/E101)</f>
        <v>0</v>
      </c>
      <c r="H101" s="4"/>
      <c r="I101" s="4"/>
      <c r="J101" s="17">
        <f>SUM(H101:I101)</f>
        <v>0</v>
      </c>
      <c r="K101" s="4"/>
      <c r="L101" s="4"/>
      <c r="M101" s="17">
        <f>SUM(K101:L101)</f>
        <v>0</v>
      </c>
      <c r="N101" s="33">
        <f>SUM((K101+L101)/E101)</f>
        <v>0</v>
      </c>
      <c r="O101" s="17">
        <f>SUM(H101+I101+K101+L101)</f>
        <v>0</v>
      </c>
      <c r="P101" s="33">
        <f>SUM((Q101*3)+(R101*2)+(S101*1)+(T101*2)+(U101*10)+(V101*8)+(W101*6)+(X101*4)+(Y101*2)+(Z101*2))</f>
        <v>11</v>
      </c>
      <c r="Q101" s="17"/>
      <c r="R101" s="17"/>
      <c r="S101" s="17">
        <v>1</v>
      </c>
      <c r="T101" s="17"/>
      <c r="U101" s="17">
        <v>1</v>
      </c>
      <c r="V101" s="17"/>
      <c r="W101" s="17"/>
      <c r="X101" s="17"/>
      <c r="Y101" s="17"/>
      <c r="Z101" s="17"/>
    </row>
    <row r="102" spans="1:26" ht="18.75" customHeight="1">
      <c r="A102" s="4">
        <v>97</v>
      </c>
      <c r="B102" s="5" t="s">
        <v>174</v>
      </c>
      <c r="C102" s="29" t="s">
        <v>173</v>
      </c>
      <c r="D102" s="29">
        <v>0.25</v>
      </c>
      <c r="E102" s="29">
        <v>0.5</v>
      </c>
      <c r="F102" s="29"/>
      <c r="G102" s="33">
        <f>SUM((H102+I102)/E102)</f>
        <v>0</v>
      </c>
      <c r="H102" s="4"/>
      <c r="I102" s="4"/>
      <c r="J102" s="17">
        <f>SUM(H102:I102)</f>
        <v>0</v>
      </c>
      <c r="K102" s="4"/>
      <c r="L102" s="4"/>
      <c r="M102" s="17">
        <f>SUM(K102:L102)</f>
        <v>0</v>
      </c>
      <c r="N102" s="33">
        <f>SUM((K102+L102)/E102)</f>
        <v>0</v>
      </c>
      <c r="O102" s="17">
        <f>SUM(H102+I102+K102+L102)</f>
        <v>0</v>
      </c>
      <c r="P102" s="33">
        <f>SUM((Q102*3)+(R102*2)+(S102*1)+(T102*2)+(U102*10)+(V102*8)+(W102*6)+(X102*4)+(Y102*2)+(Z102*2))</f>
        <v>0</v>
      </c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8.75" customHeight="1">
      <c r="A103" s="15">
        <v>98</v>
      </c>
      <c r="B103" s="5" t="s">
        <v>15</v>
      </c>
      <c r="C103" s="29" t="s">
        <v>187</v>
      </c>
      <c r="D103" s="29">
        <v>0.5</v>
      </c>
      <c r="E103" s="29">
        <v>0.5</v>
      </c>
      <c r="F103" s="29"/>
      <c r="G103" s="33">
        <f>SUM((H103+I103)/E103)</f>
        <v>0</v>
      </c>
      <c r="H103" s="4"/>
      <c r="I103" s="4"/>
      <c r="J103" s="17">
        <f>SUM(H103:I103)</f>
        <v>0</v>
      </c>
      <c r="K103" s="4"/>
      <c r="L103" s="4"/>
      <c r="M103" s="17">
        <f>SUM(K103:L103)</f>
        <v>0</v>
      </c>
      <c r="N103" s="33">
        <f>SUM((K103+L103)/E103)</f>
        <v>0</v>
      </c>
      <c r="O103" s="17">
        <f>SUM(H103+I103+K103+L103)</f>
        <v>0</v>
      </c>
      <c r="P103" s="33">
        <f>SUM((Q103*3)+(R103*2)+(S103*1)+(T103*2)+(U103*10)+(V103*8)+(W103*6)+(X103*4)+(Y103*2)+(Z103*2))</f>
        <v>0</v>
      </c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8.75" customHeight="1">
      <c r="A104" s="4">
        <v>99</v>
      </c>
      <c r="B104" s="5" t="s">
        <v>31</v>
      </c>
      <c r="C104" s="29" t="s">
        <v>175</v>
      </c>
      <c r="D104" s="29">
        <v>1</v>
      </c>
      <c r="E104" s="29">
        <v>1</v>
      </c>
      <c r="F104" s="29"/>
      <c r="G104" s="33">
        <f>SUM((H104+I104)/E104)</f>
        <v>0</v>
      </c>
      <c r="H104" s="4"/>
      <c r="I104" s="4"/>
      <c r="J104" s="17">
        <f>SUM(H104:I104)</f>
        <v>0</v>
      </c>
      <c r="K104" s="4"/>
      <c r="L104" s="4"/>
      <c r="M104" s="17">
        <f>SUM(K104:L104)</f>
        <v>0</v>
      </c>
      <c r="N104" s="33">
        <f>SUM((K104+L104)/E104)</f>
        <v>0</v>
      </c>
      <c r="O104" s="17">
        <f>SUM(H104+I104+K104+L104)</f>
        <v>0</v>
      </c>
      <c r="P104" s="33">
        <f>SUM((Q104*3)+(R104*2)+(S104*1)+(T104*2)+(U104*10)+(V104*8)+(W104*6)+(X104*4)+(Y104*2)+(Z104*2))</f>
        <v>0</v>
      </c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8.75" customHeight="1">
      <c r="A105" s="15">
        <v>100</v>
      </c>
      <c r="B105" s="5" t="s">
        <v>179</v>
      </c>
      <c r="C105" s="29" t="s">
        <v>178</v>
      </c>
      <c r="D105" s="29">
        <v>0.5</v>
      </c>
      <c r="E105" s="29">
        <v>0.5</v>
      </c>
      <c r="F105" s="29"/>
      <c r="G105" s="33">
        <f>SUM((H105+I105)/E105)</f>
        <v>0</v>
      </c>
      <c r="H105" s="4"/>
      <c r="I105" s="4"/>
      <c r="J105" s="17">
        <f>SUM(H105:I105)</f>
        <v>0</v>
      </c>
      <c r="K105" s="4"/>
      <c r="L105" s="4"/>
      <c r="M105" s="17">
        <f>SUM(K105:L105)</f>
        <v>0</v>
      </c>
      <c r="N105" s="33">
        <f>SUM((K105+L105)/E105)</f>
        <v>0</v>
      </c>
      <c r="O105" s="17">
        <f>SUM(H105+I105+K105+L105)</f>
        <v>0</v>
      </c>
      <c r="P105" s="33">
        <f>SUM((Q105*3)+(R105*2)+(S105*1)+(T105*2)+(U105*10)+(V105*8)+(W105*6)+(X105*4)+(Y105*2)+(Z105*2))</f>
        <v>0</v>
      </c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8.75" customHeight="1">
      <c r="A106" s="4">
        <v>101</v>
      </c>
      <c r="B106" s="5" t="s">
        <v>56</v>
      </c>
      <c r="C106" s="29" t="s">
        <v>183</v>
      </c>
      <c r="D106" s="29">
        <v>0.33</v>
      </c>
      <c r="E106" s="29">
        <v>0.5</v>
      </c>
      <c r="F106" s="29"/>
      <c r="G106" s="33">
        <f>SUM((H106+I106)/E106)</f>
        <v>0</v>
      </c>
      <c r="H106" s="4"/>
      <c r="I106" s="4"/>
      <c r="J106" s="17">
        <f>SUM(H106:I106)</f>
        <v>0</v>
      </c>
      <c r="K106" s="4"/>
      <c r="L106" s="4"/>
      <c r="M106" s="17">
        <f>SUM(K106:L106)</f>
        <v>0</v>
      </c>
      <c r="N106" s="33">
        <f>SUM((K106+L106)/E106)</f>
        <v>0</v>
      </c>
      <c r="O106" s="17">
        <f>SUM(H106+I106+K106+L106)</f>
        <v>0</v>
      </c>
      <c r="P106" s="33">
        <f>SUM((Q106*3)+(R106*2)+(S106*1)+(T106*2)+(U106*10)+(V106*8)+(W106*6)+(X106*4)+(Y106*2)+(Z106*2))</f>
        <v>0</v>
      </c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8.75" customHeight="1">
      <c r="A107" s="15">
        <v>102</v>
      </c>
      <c r="B107" s="5" t="s">
        <v>164</v>
      </c>
      <c r="C107" s="29" t="s">
        <v>172</v>
      </c>
      <c r="D107" s="29">
        <v>0.5</v>
      </c>
      <c r="E107" s="29">
        <v>0.5</v>
      </c>
      <c r="F107" s="29"/>
      <c r="G107" s="33">
        <f>SUM((H107+I107)/E107)</f>
        <v>0</v>
      </c>
      <c r="H107" s="4"/>
      <c r="I107" s="4"/>
      <c r="J107" s="17">
        <f>SUM(H107:I107)</f>
        <v>0</v>
      </c>
      <c r="K107" s="4"/>
      <c r="L107" s="4"/>
      <c r="M107" s="17">
        <f>SUM(K107:L107)</f>
        <v>0</v>
      </c>
      <c r="N107" s="33">
        <f>SUM((K107+L107)/E107)</f>
        <v>0</v>
      </c>
      <c r="O107" s="17">
        <f>SUM(H107+I107+K107+L107)</f>
        <v>0</v>
      </c>
      <c r="P107" s="33">
        <f>SUM((Q107*3)+(R107*2)+(S107*1)+(T107*2)+(U107*10)+(V107*8)+(W107*6)+(X107*4)+(Y107*2)+(Z107*2))</f>
        <v>0</v>
      </c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8.75" customHeight="1">
      <c r="A108" s="4">
        <v>103</v>
      </c>
      <c r="B108" s="5" t="s">
        <v>69</v>
      </c>
      <c r="C108" s="29" t="s">
        <v>182</v>
      </c>
      <c r="D108" s="29">
        <v>1</v>
      </c>
      <c r="E108" s="29">
        <v>1</v>
      </c>
      <c r="F108" s="29"/>
      <c r="G108" s="33">
        <f>SUM((H108+I108)/E108)</f>
        <v>0</v>
      </c>
      <c r="H108" s="4"/>
      <c r="I108" s="4"/>
      <c r="J108" s="17">
        <f>SUM(H108:I108)</f>
        <v>0</v>
      </c>
      <c r="K108" s="4"/>
      <c r="L108" s="4"/>
      <c r="M108" s="17">
        <f>SUM(K108:L108)</f>
        <v>0</v>
      </c>
      <c r="N108" s="33">
        <f>SUM((K108+L108)/E108)</f>
        <v>0</v>
      </c>
      <c r="O108" s="17">
        <f>SUM(H108+I108+K108+L108)</f>
        <v>0</v>
      </c>
      <c r="P108" s="33">
        <f>SUM((Q108*3)+(R108*2)+(S108*1)+(T108*2)+(U108*10)+(V108*8)+(W108*6)+(X108*4)+(Y108*2)+(Z108*2))</f>
        <v>0</v>
      </c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8.75" customHeight="1">
      <c r="A109" s="15">
        <v>104</v>
      </c>
      <c r="B109" s="5" t="s">
        <v>11</v>
      </c>
      <c r="C109" s="29" t="s">
        <v>178</v>
      </c>
      <c r="D109" s="29">
        <v>0.33</v>
      </c>
      <c r="E109" s="29">
        <v>0.5</v>
      </c>
      <c r="F109" s="29"/>
      <c r="G109" s="33">
        <f>SUM((H109+I109)/E109)</f>
        <v>0</v>
      </c>
      <c r="H109" s="4"/>
      <c r="I109" s="4"/>
      <c r="J109" s="17">
        <f>SUM(H109:I109)</f>
        <v>0</v>
      </c>
      <c r="K109" s="4"/>
      <c r="L109" s="4"/>
      <c r="M109" s="17">
        <f>SUM(K109:L109)</f>
        <v>0</v>
      </c>
      <c r="N109" s="33">
        <f>SUM((K109+L109)/E109)</f>
        <v>0</v>
      </c>
      <c r="O109" s="17">
        <f>SUM(H109+I109+K109+L109)</f>
        <v>0</v>
      </c>
      <c r="P109" s="33">
        <f>SUM((Q109*3)+(R109*2)+(S109*1)+(T109*2)+(U109*10)+(V109*8)+(W109*6)+(X109*4)+(Y109*2)+(Z109*2))</f>
        <v>0</v>
      </c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8.75" customHeight="1">
      <c r="A110" s="4">
        <v>105</v>
      </c>
      <c r="B110" s="5" t="s">
        <v>184</v>
      </c>
      <c r="C110" s="29" t="s">
        <v>183</v>
      </c>
      <c r="D110" s="29">
        <v>0.67</v>
      </c>
      <c r="E110" s="29">
        <v>0.5</v>
      </c>
      <c r="F110" s="29"/>
      <c r="G110" s="33">
        <f>SUM((H110+I110)/E110)</f>
        <v>0</v>
      </c>
      <c r="H110" s="4"/>
      <c r="I110" s="4"/>
      <c r="J110" s="17">
        <f>SUM(H110:I110)</f>
        <v>0</v>
      </c>
      <c r="K110" s="4"/>
      <c r="L110" s="4"/>
      <c r="M110" s="17">
        <f>SUM(K110:L110)</f>
        <v>0</v>
      </c>
      <c r="N110" s="33">
        <f>SUM((K110+L110)/E110)</f>
        <v>0</v>
      </c>
      <c r="O110" s="17">
        <f>SUM(H110+I110+K110+L110)</f>
        <v>0</v>
      </c>
      <c r="P110" s="33">
        <f>SUM((Q110*3)+(R110*2)+(S110*1)+(T110*2)+(U110*10)+(V110*8)+(W110*6)+(X110*4)+(Y110*2)+(Z110*2))</f>
        <v>0</v>
      </c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8.75" customHeight="1">
      <c r="A111" s="15">
        <v>106</v>
      </c>
      <c r="B111" s="5" t="s">
        <v>174</v>
      </c>
      <c r="C111" s="29" t="s">
        <v>190</v>
      </c>
      <c r="D111" s="29"/>
      <c r="E111" s="29"/>
      <c r="F111" s="29"/>
      <c r="G111" s="33"/>
      <c r="H111" s="4"/>
      <c r="I111" s="4"/>
      <c r="J111" s="17">
        <f>SUM(H111:I111)</f>
        <v>0</v>
      </c>
      <c r="K111" s="4"/>
      <c r="L111" s="4"/>
      <c r="M111" s="17">
        <f>SUM(K111:L111)</f>
        <v>0</v>
      </c>
      <c r="N111" s="33"/>
      <c r="O111" s="17">
        <f>SUM(H111+I111+K111+L111)</f>
        <v>0</v>
      </c>
      <c r="P111" s="44">
        <f>SUM((Q111*3)+(R111*2)+(S111*1)+(T111*2)+(U111*10)+(V111*8)+(W111*6)+(X111*4)+(Y111*2)+(Z111*2))</f>
        <v>32</v>
      </c>
      <c r="Q111" s="17"/>
      <c r="R111" s="17"/>
      <c r="S111" s="17"/>
      <c r="T111" s="17">
        <v>4</v>
      </c>
      <c r="U111" s="17">
        <v>1</v>
      </c>
      <c r="V111" s="17">
        <v>1</v>
      </c>
      <c r="W111" s="17">
        <v>1</v>
      </c>
      <c r="X111" s="17"/>
      <c r="Y111" s="17"/>
      <c r="Z111" s="17"/>
    </row>
    <row r="112" spans="1:26" ht="18.75" customHeight="1">
      <c r="A112" s="4">
        <v>107</v>
      </c>
      <c r="B112" s="5" t="s">
        <v>224</v>
      </c>
      <c r="C112" s="29" t="s">
        <v>190</v>
      </c>
      <c r="D112" s="29"/>
      <c r="E112" s="29"/>
      <c r="F112" s="29"/>
      <c r="G112" s="33"/>
      <c r="H112" s="4"/>
      <c r="I112" s="4"/>
      <c r="J112" s="17">
        <f>SUM(H112:I112)</f>
        <v>0</v>
      </c>
      <c r="K112" s="4"/>
      <c r="L112" s="4"/>
      <c r="M112" s="17">
        <f>SUM(K112:L112)</f>
        <v>0</v>
      </c>
      <c r="N112" s="33"/>
      <c r="O112" s="17">
        <f>SUM(H112+I112+K112+L112)</f>
        <v>0</v>
      </c>
      <c r="P112" s="44">
        <f>SUM((Q112*3)+(R112*2)+(S112*1)+(T112*2)+(U112*10)+(V112*8)+(W112*6)+(X112*4)+(Y112*2)+(Z112*2))</f>
        <v>22</v>
      </c>
      <c r="Q112" s="17"/>
      <c r="R112" s="17">
        <v>2</v>
      </c>
      <c r="S112" s="17"/>
      <c r="T112" s="17">
        <v>5</v>
      </c>
      <c r="U112" s="17"/>
      <c r="V112" s="17"/>
      <c r="W112" s="17">
        <v>1</v>
      </c>
      <c r="X112" s="17"/>
      <c r="Y112" s="17">
        <v>1</v>
      </c>
      <c r="Z112" s="17"/>
    </row>
    <row r="113" spans="1:26" ht="18.75" customHeight="1">
      <c r="A113" s="15">
        <v>108</v>
      </c>
      <c r="B113" s="5" t="s">
        <v>226</v>
      </c>
      <c r="C113" s="29" t="s">
        <v>190</v>
      </c>
      <c r="D113" s="29"/>
      <c r="E113" s="29"/>
      <c r="F113" s="29"/>
      <c r="G113" s="33"/>
      <c r="H113" s="4"/>
      <c r="I113" s="4"/>
      <c r="J113" s="17">
        <f>SUM(H113:I113)</f>
        <v>0</v>
      </c>
      <c r="K113" s="4"/>
      <c r="L113" s="4"/>
      <c r="M113" s="17">
        <f>SUM(K113:L113)</f>
        <v>0</v>
      </c>
      <c r="N113" s="33"/>
      <c r="O113" s="17">
        <f>SUM(H113+I113+K113+L113)</f>
        <v>0</v>
      </c>
      <c r="P113" s="44">
        <f>SUM((Q113*3)+(R113*2)+(S113*1)+(T113*2)+(U113*10)+(V113*8)+(W113*6)+(X113*4)+(Y113*2)+(Z113*2))</f>
        <v>22</v>
      </c>
      <c r="Q113" s="17"/>
      <c r="R113" s="17"/>
      <c r="S113" s="17"/>
      <c r="T113" s="17">
        <v>2</v>
      </c>
      <c r="U113" s="17">
        <v>1</v>
      </c>
      <c r="V113" s="17"/>
      <c r="W113" s="17">
        <v>1</v>
      </c>
      <c r="X113" s="17"/>
      <c r="Y113" s="17">
        <v>1</v>
      </c>
      <c r="Z113" s="17"/>
    </row>
    <row r="114" spans="1:26" ht="18.75" customHeight="1">
      <c r="A114" s="4">
        <v>109</v>
      </c>
      <c r="B114" s="5" t="s">
        <v>55</v>
      </c>
      <c r="C114" s="29" t="s">
        <v>183</v>
      </c>
      <c r="D114" s="29"/>
      <c r="E114" s="29"/>
      <c r="F114" s="29"/>
      <c r="G114" s="33"/>
      <c r="H114" s="4"/>
      <c r="I114" s="4"/>
      <c r="J114" s="17">
        <f>SUM(H114:I114)</f>
        <v>0</v>
      </c>
      <c r="K114" s="4"/>
      <c r="L114" s="4"/>
      <c r="M114" s="17">
        <f>SUM(K114:L114)</f>
        <v>0</v>
      </c>
      <c r="N114" s="33"/>
      <c r="O114" s="17">
        <f>SUM(H114+I114+K114+L114)</f>
        <v>0</v>
      </c>
      <c r="P114" s="44">
        <f>SUM((Q114*3)+(R114*2)+(S114*1)+(T114*2)+(U114*10)+(V114*8)+(W114*6)+(X114*4)+(Y114*2)+(Z114*2))</f>
        <v>0</v>
      </c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8.75" customHeight="1">
      <c r="A115" s="15">
        <v>110</v>
      </c>
      <c r="B115" s="5" t="s">
        <v>44</v>
      </c>
      <c r="C115" s="29" t="s">
        <v>173</v>
      </c>
      <c r="D115" s="29"/>
      <c r="E115" s="29"/>
      <c r="F115" s="29"/>
      <c r="G115" s="33"/>
      <c r="H115" s="4"/>
      <c r="I115" s="4"/>
      <c r="J115" s="17">
        <f>SUM(H115:I115)</f>
        <v>0</v>
      </c>
      <c r="K115" s="4"/>
      <c r="L115" s="4"/>
      <c r="M115" s="17">
        <f>SUM(K115:L115)</f>
        <v>0</v>
      </c>
      <c r="N115" s="33"/>
      <c r="O115" s="17">
        <f>SUM(H115+I115+K115+L115)</f>
        <v>0</v>
      </c>
      <c r="P115" s="44">
        <f>SUM((Q115*3)+(R115*2)+(S115*1)+(T115*2)+(U115*10)+(V115*8)+(W115*6)+(X115*4)+(Y115*2)+(Z115*2))</f>
        <v>0</v>
      </c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8.75" customHeight="1">
      <c r="A116" s="4">
        <v>111</v>
      </c>
      <c r="B116" s="5" t="s">
        <v>58</v>
      </c>
      <c r="C116" s="29" t="s">
        <v>183</v>
      </c>
      <c r="D116" s="29"/>
      <c r="E116" s="29"/>
      <c r="F116" s="29"/>
      <c r="G116" s="33"/>
      <c r="H116" s="4"/>
      <c r="I116" s="4"/>
      <c r="J116" s="17">
        <f>SUM(H116:I116)</f>
        <v>0</v>
      </c>
      <c r="K116" s="4"/>
      <c r="L116" s="4"/>
      <c r="M116" s="17">
        <f>SUM(K116:L116)</f>
        <v>0</v>
      </c>
      <c r="N116" s="33"/>
      <c r="O116" s="17">
        <f>SUM(H116+I116+K116+L116)</f>
        <v>0</v>
      </c>
      <c r="P116" s="44">
        <f>SUM((Q116*3)+(R116*2)+(S116*1)+(T116*2)+(U116*10)+(V116*8)+(W116*6)+(X116*4)+(Y116*2)+(Z116*2))</f>
        <v>0</v>
      </c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8.75" customHeight="1">
      <c r="A117" s="15">
        <v>112</v>
      </c>
      <c r="B117" s="5" t="s">
        <v>34</v>
      </c>
      <c r="C117" s="29" t="s">
        <v>175</v>
      </c>
      <c r="D117" s="29"/>
      <c r="E117" s="29"/>
      <c r="F117" s="29"/>
      <c r="G117" s="33"/>
      <c r="H117" s="4"/>
      <c r="I117" s="4"/>
      <c r="J117" s="17">
        <f>SUM(H117:I117)</f>
        <v>0</v>
      </c>
      <c r="K117" s="4"/>
      <c r="L117" s="4"/>
      <c r="M117" s="17">
        <f>SUM(K117:L117)</f>
        <v>0</v>
      </c>
      <c r="N117" s="33"/>
      <c r="O117" s="17">
        <f>SUM(H117+I117+K117+L117)</f>
        <v>0</v>
      </c>
      <c r="P117" s="44">
        <f>SUM((Q117*3)+(R117*2)+(S117*1)+(T117*2)+(U117*10)+(V117*8)+(W117*6)+(X117*4)+(Y117*2)+(Z117*2))</f>
        <v>0</v>
      </c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8.75" customHeight="1">
      <c r="A118" s="4">
        <v>113</v>
      </c>
      <c r="B118" s="5" t="s">
        <v>225</v>
      </c>
      <c r="C118" s="29" t="s">
        <v>190</v>
      </c>
      <c r="D118" s="29"/>
      <c r="E118" s="29"/>
      <c r="F118" s="29"/>
      <c r="G118" s="33"/>
      <c r="H118" s="4"/>
      <c r="I118" s="4"/>
      <c r="J118" s="17">
        <f>SUM(H118:I118)</f>
        <v>0</v>
      </c>
      <c r="K118" s="4"/>
      <c r="L118" s="4"/>
      <c r="M118" s="17">
        <f>SUM(K118:L118)</f>
        <v>0</v>
      </c>
      <c r="N118" s="33"/>
      <c r="O118" s="17">
        <f>SUM(H118+I118+K118+L118)</f>
        <v>0</v>
      </c>
      <c r="P118" s="44">
        <f>SUM((Q118*3)+(R118*2)+(S118*1)+(T118*2)+(U118*10)+(V118*8)+(W118*6)+(X118*4)+(Y118*2)+(Z118*2))</f>
        <v>16</v>
      </c>
      <c r="Q118" s="17"/>
      <c r="R118" s="17"/>
      <c r="S118" s="17"/>
      <c r="T118" s="17">
        <v>2</v>
      </c>
      <c r="U118" s="17"/>
      <c r="V118" s="17">
        <v>1</v>
      </c>
      <c r="W118" s="17"/>
      <c r="X118" s="17">
        <v>1</v>
      </c>
      <c r="Y118" s="17"/>
      <c r="Z118" s="17"/>
    </row>
    <row r="119" spans="1:26" ht="18.75" customHeight="1">
      <c r="A119" s="15">
        <v>114</v>
      </c>
      <c r="B119" s="5" t="s">
        <v>6</v>
      </c>
      <c r="C119" s="29" t="s">
        <v>178</v>
      </c>
      <c r="D119" s="29"/>
      <c r="E119" s="29"/>
      <c r="F119" s="29"/>
      <c r="G119" s="33"/>
      <c r="H119" s="4"/>
      <c r="I119" s="4"/>
      <c r="J119" s="17">
        <f>SUM(H119:I119)</f>
        <v>0</v>
      </c>
      <c r="K119" s="4"/>
      <c r="L119" s="4"/>
      <c r="M119" s="17">
        <f>SUM(K119:L119)</f>
        <v>0</v>
      </c>
      <c r="N119" s="33"/>
      <c r="O119" s="17">
        <f>SUM(H119+I119+K119+L119)</f>
        <v>0</v>
      </c>
      <c r="P119" s="44">
        <f>SUM((Q119*3)+(R119*2)+(S119*1)+(T119*2)+(U119*10)+(V119*8)+(W119*6)+(X119*4)+(Y119*2)+(Z119*2))</f>
        <v>0</v>
      </c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3.75" customHeight="1">
      <c r="A120" s="4"/>
      <c r="B120" s="12"/>
      <c r="H120" s="4"/>
      <c r="I120" s="4"/>
      <c r="J120" s="26"/>
      <c r="K120" s="4"/>
      <c r="L120" s="4"/>
      <c r="M120" s="39"/>
      <c r="N120" s="34"/>
    </row>
    <row r="121" spans="1:26" s="7" customFormat="1" ht="26.25">
      <c r="A121" s="10"/>
      <c r="B121" s="9" t="s">
        <v>81</v>
      </c>
      <c r="C121" s="29"/>
      <c r="D121" s="29"/>
      <c r="E121" s="29"/>
      <c r="F121" s="29"/>
      <c r="G121" s="35"/>
      <c r="H121" s="8">
        <f>SUM(H6:H119)</f>
        <v>72</v>
      </c>
      <c r="I121" s="26">
        <f>SUM(I6:I119)</f>
        <v>116</v>
      </c>
      <c r="J121" s="26"/>
      <c r="K121" s="26">
        <f>SUM(K6:K119)</f>
        <v>222</v>
      </c>
      <c r="L121" s="26">
        <f>SUM(L6:L119)</f>
        <v>366</v>
      </c>
      <c r="M121" s="8"/>
      <c r="N121" s="33"/>
      <c r="O121" s="11">
        <f>SUM(O6:O119)</f>
        <v>776</v>
      </c>
      <c r="P121" s="11"/>
      <c r="Q121" s="8">
        <f>SUM(Q6:Q119)</f>
        <v>8</v>
      </c>
      <c r="R121" s="8">
        <f>SUM(R6:R119)</f>
        <v>7</v>
      </c>
      <c r="S121" s="8">
        <f t="shared" ref="S121" si="0">SUM(S6:S119)</f>
        <v>7</v>
      </c>
      <c r="T121" s="8">
        <f>SUM(T6:T119)</f>
        <v>59</v>
      </c>
      <c r="U121" s="26">
        <f>SUM(U6:U119)</f>
        <v>11</v>
      </c>
      <c r="V121" s="26">
        <f t="shared" ref="V121:Y121" si="1">SUM(V6:V119)</f>
        <v>11</v>
      </c>
      <c r="W121" s="26">
        <f t="shared" si="1"/>
        <v>8</v>
      </c>
      <c r="X121" s="26">
        <f t="shared" si="1"/>
        <v>8</v>
      </c>
      <c r="Y121" s="26">
        <f t="shared" si="1"/>
        <v>7</v>
      </c>
      <c r="Z121" s="8">
        <f>SUM(Z6:Z119)</f>
        <v>22</v>
      </c>
    </row>
    <row r="122" spans="1:26" ht="18.75" customHeight="1"/>
    <row r="124" spans="1:26" ht="7.5" customHeight="1"/>
    <row r="125" spans="1:26" ht="18.75" customHeight="1"/>
    <row r="126" spans="1:26" ht="18.75" customHeight="1"/>
    <row r="127" spans="1:26" ht="18.75" customHeight="1"/>
    <row r="128" spans="1:26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</sheetData>
  <autoFilter ref="A5:Z5">
    <filterColumn colId="2"/>
    <filterColumn colId="3"/>
    <filterColumn colId="4"/>
    <filterColumn colId="5"/>
    <filterColumn colId="6"/>
    <filterColumn colId="9"/>
    <filterColumn colId="12"/>
    <filterColumn colId="13"/>
    <filterColumn colId="15"/>
    <filterColumn colId="17"/>
    <filterColumn colId="18"/>
    <filterColumn colId="21"/>
    <filterColumn colId="22"/>
    <filterColumn colId="23"/>
    <filterColumn colId="24"/>
    <sortState ref="A6:Z119">
      <sortCondition ref="A5"/>
    </sortState>
  </autoFilter>
  <mergeCells count="3">
    <mergeCell ref="Q4:Z4"/>
    <mergeCell ref="Q5:S5"/>
    <mergeCell ref="U5:Y5"/>
  </mergeCells>
  <pageMargins left="0.7" right="0.7" top="0.75" bottom="0.75" header="0.3" footer="0.3"/>
  <pageSetup paperSize="9" orientation="portrait" horizontalDpi="180" verticalDpi="180" r:id="rId1"/>
  <rowBreaks count="1" manualBreakCount="1">
    <brk id="6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56"/>
  <sheetViews>
    <sheetView topLeftCell="A19" workbookViewId="0">
      <selection activeCell="G39" sqref="G39"/>
    </sheetView>
  </sheetViews>
  <sheetFormatPr defaultRowHeight="15.75"/>
  <cols>
    <col min="1" max="1" width="4.7109375" style="3" customWidth="1"/>
    <col min="2" max="2" width="26.140625" style="3" customWidth="1"/>
    <col min="3" max="3" width="26.85546875" style="3" bestFit="1" customWidth="1"/>
    <col min="4" max="4" width="31.7109375" style="3" bestFit="1" customWidth="1"/>
    <col min="5" max="5" width="30" style="3" bestFit="1" customWidth="1"/>
    <col min="6" max="6" width="33.85546875" style="3" bestFit="1" customWidth="1"/>
    <col min="7" max="7" width="20" style="3" bestFit="1" customWidth="1"/>
    <col min="8" max="16384" width="9.140625" style="3"/>
  </cols>
  <sheetData>
    <row r="2" spans="2:7" ht="26.25">
      <c r="B2" s="13" t="s">
        <v>132</v>
      </c>
    </row>
    <row r="3" spans="2:7">
      <c r="B3" s="2"/>
    </row>
    <row r="4" spans="2:7" ht="23.25">
      <c r="B4" s="14" t="s">
        <v>71</v>
      </c>
      <c r="C4" s="14" t="s">
        <v>77</v>
      </c>
      <c r="D4" s="14" t="s">
        <v>97</v>
      </c>
      <c r="E4" s="14" t="s">
        <v>110</v>
      </c>
      <c r="F4" s="14" t="s">
        <v>128</v>
      </c>
      <c r="G4" s="14" t="s">
        <v>135</v>
      </c>
    </row>
    <row r="5" spans="2:7" s="19" customFormat="1" ht="12" customHeight="1">
      <c r="B5" s="18" t="s">
        <v>141</v>
      </c>
      <c r="C5" s="18" t="s">
        <v>78</v>
      </c>
      <c r="D5" s="18" t="s">
        <v>72</v>
      </c>
      <c r="E5" s="18" t="s">
        <v>108</v>
      </c>
      <c r="F5" s="18" t="s">
        <v>122</v>
      </c>
      <c r="G5" s="18" t="s">
        <v>91</v>
      </c>
    </row>
    <row r="6" spans="2:7" s="19" customFormat="1" ht="12">
      <c r="B6" s="18" t="s">
        <v>72</v>
      </c>
      <c r="C6" s="18" t="s">
        <v>79</v>
      </c>
      <c r="D6" s="18" t="s">
        <v>73</v>
      </c>
      <c r="E6" s="18" t="s">
        <v>109</v>
      </c>
      <c r="F6" s="18" t="s">
        <v>100</v>
      </c>
      <c r="G6" s="18" t="s">
        <v>89</v>
      </c>
    </row>
    <row r="7" spans="2:7" s="19" customFormat="1" ht="12">
      <c r="B7" s="18" t="s">
        <v>73</v>
      </c>
      <c r="C7" s="18" t="s">
        <v>80</v>
      </c>
      <c r="D7" s="18" t="s">
        <v>98</v>
      </c>
      <c r="E7" s="18" t="s">
        <v>91</v>
      </c>
      <c r="F7" s="18" t="s">
        <v>123</v>
      </c>
      <c r="G7" s="19" t="s">
        <v>136</v>
      </c>
    </row>
    <row r="8" spans="2:7" s="19" customFormat="1" ht="12">
      <c r="B8" s="18" t="s">
        <v>74</v>
      </c>
      <c r="C8" s="18" t="s">
        <v>82</v>
      </c>
      <c r="D8" s="18" t="s">
        <v>99</v>
      </c>
      <c r="E8" s="18" t="s">
        <v>111</v>
      </c>
      <c r="F8" s="18" t="s">
        <v>124</v>
      </c>
      <c r="G8" s="19" t="s">
        <v>137</v>
      </c>
    </row>
    <row r="9" spans="2:7" s="19" customFormat="1" ht="12">
      <c r="B9" s="18" t="s">
        <v>75</v>
      </c>
      <c r="C9" s="18" t="s">
        <v>83</v>
      </c>
      <c r="D9" s="18" t="s">
        <v>100</v>
      </c>
      <c r="E9" s="18" t="s">
        <v>112</v>
      </c>
      <c r="F9" s="18" t="s">
        <v>125</v>
      </c>
      <c r="G9" s="19" t="s">
        <v>109</v>
      </c>
    </row>
    <row r="10" spans="2:7" s="19" customFormat="1" ht="12">
      <c r="B10" s="18" t="s">
        <v>76</v>
      </c>
      <c r="C10" s="18" t="s">
        <v>84</v>
      </c>
      <c r="D10" s="18" t="s">
        <v>101</v>
      </c>
      <c r="E10" s="18" t="s">
        <v>96</v>
      </c>
      <c r="F10" s="18" t="s">
        <v>126</v>
      </c>
      <c r="G10" s="19" t="s">
        <v>138</v>
      </c>
    </row>
    <row r="11" spans="2:7" s="19" customFormat="1" ht="12">
      <c r="C11" s="18" t="s">
        <v>85</v>
      </c>
      <c r="D11" s="18" t="s">
        <v>102</v>
      </c>
      <c r="E11" s="18" t="s">
        <v>113</v>
      </c>
      <c r="F11" s="18" t="s">
        <v>127</v>
      </c>
      <c r="G11" s="19" t="s">
        <v>144</v>
      </c>
    </row>
    <row r="12" spans="2:7" s="19" customFormat="1" ht="12">
      <c r="C12" s="18" t="s">
        <v>86</v>
      </c>
      <c r="D12" s="18" t="s">
        <v>103</v>
      </c>
      <c r="E12" s="18" t="s">
        <v>114</v>
      </c>
      <c r="F12" s="18" t="s">
        <v>129</v>
      </c>
      <c r="G12" s="19" t="s">
        <v>142</v>
      </c>
    </row>
    <row r="13" spans="2:7" s="19" customFormat="1" ht="12">
      <c r="C13" s="18" t="s">
        <v>87</v>
      </c>
      <c r="D13" s="18" t="s">
        <v>104</v>
      </c>
      <c r="E13" s="18" t="s">
        <v>115</v>
      </c>
      <c r="F13" s="18" t="s">
        <v>95</v>
      </c>
      <c r="G13" s="19" t="s">
        <v>145</v>
      </c>
    </row>
    <row r="14" spans="2:7" s="19" customFormat="1" ht="12">
      <c r="C14" s="18" t="s">
        <v>88</v>
      </c>
      <c r="D14" s="18" t="s">
        <v>92</v>
      </c>
      <c r="E14" s="18" t="s">
        <v>116</v>
      </c>
      <c r="F14" s="18" t="s">
        <v>93</v>
      </c>
      <c r="G14" s="19" t="s">
        <v>146</v>
      </c>
    </row>
    <row r="15" spans="2:7" s="19" customFormat="1" ht="12">
      <c r="C15" s="18" t="s">
        <v>89</v>
      </c>
      <c r="D15" s="18" t="s">
        <v>78</v>
      </c>
      <c r="E15" s="18" t="s">
        <v>73</v>
      </c>
      <c r="F15" s="18" t="s">
        <v>92</v>
      </c>
      <c r="G15" s="19" t="s">
        <v>88</v>
      </c>
    </row>
    <row r="16" spans="2:7" s="19" customFormat="1" ht="12">
      <c r="C16" s="18" t="s">
        <v>91</v>
      </c>
      <c r="D16" s="18" t="s">
        <v>105</v>
      </c>
      <c r="E16" s="18" t="s">
        <v>117</v>
      </c>
      <c r="F16" s="18" t="s">
        <v>130</v>
      </c>
      <c r="G16" s="19" t="s">
        <v>119</v>
      </c>
    </row>
    <row r="17" spans="2:7" s="19" customFormat="1" ht="12">
      <c r="C17" s="18" t="s">
        <v>92</v>
      </c>
      <c r="D17" s="18" t="s">
        <v>88</v>
      </c>
      <c r="E17" s="18" t="s">
        <v>118</v>
      </c>
      <c r="F17" s="18" t="s">
        <v>131</v>
      </c>
      <c r="G17" s="19" t="s">
        <v>98</v>
      </c>
    </row>
    <row r="18" spans="2:7" s="19" customFormat="1" ht="12">
      <c r="C18" s="18" t="s">
        <v>93</v>
      </c>
      <c r="D18" s="18" t="s">
        <v>85</v>
      </c>
      <c r="E18" s="18" t="s">
        <v>119</v>
      </c>
      <c r="F18" s="18" t="s">
        <v>82</v>
      </c>
      <c r="G18" s="19" t="s">
        <v>103</v>
      </c>
    </row>
    <row r="19" spans="2:7" s="19" customFormat="1" ht="12">
      <c r="C19" s="18" t="s">
        <v>94</v>
      </c>
      <c r="D19" s="18" t="s">
        <v>82</v>
      </c>
      <c r="E19" s="18" t="s">
        <v>120</v>
      </c>
      <c r="F19" s="18" t="s">
        <v>133</v>
      </c>
      <c r="G19" s="19" t="s">
        <v>104</v>
      </c>
    </row>
    <row r="20" spans="2:7" s="19" customFormat="1" ht="12">
      <c r="C20" s="18" t="s">
        <v>95</v>
      </c>
      <c r="D20" s="18" t="s">
        <v>106</v>
      </c>
      <c r="E20" s="18" t="s">
        <v>121</v>
      </c>
      <c r="F20" s="18" t="s">
        <v>134</v>
      </c>
      <c r="G20" s="19" t="s">
        <v>154</v>
      </c>
    </row>
    <row r="21" spans="2:7" s="19" customFormat="1" ht="12">
      <c r="C21" s="18" t="s">
        <v>96</v>
      </c>
      <c r="D21" s="18" t="s">
        <v>107</v>
      </c>
      <c r="G21" s="19" t="s">
        <v>82</v>
      </c>
    </row>
    <row r="22" spans="2:7" s="19" customFormat="1" ht="12"/>
    <row r="23" spans="2:7" ht="23.25">
      <c r="B23" s="14" t="s">
        <v>147</v>
      </c>
      <c r="C23" s="14" t="s">
        <v>148</v>
      </c>
      <c r="D23" s="14" t="s">
        <v>149</v>
      </c>
      <c r="E23" s="14" t="s">
        <v>150</v>
      </c>
      <c r="F23" s="14" t="s">
        <v>151</v>
      </c>
      <c r="G23" s="14" t="s">
        <v>152</v>
      </c>
    </row>
    <row r="24" spans="2:7" s="19" customFormat="1" ht="12" customHeight="1">
      <c r="B24" s="19" t="s">
        <v>86</v>
      </c>
      <c r="C24" s="19" t="s">
        <v>159</v>
      </c>
      <c r="D24" s="19" t="s">
        <v>119</v>
      </c>
      <c r="E24" s="19" t="s">
        <v>162</v>
      </c>
      <c r="F24" s="19" t="s">
        <v>92</v>
      </c>
      <c r="G24" s="19" t="s">
        <v>85</v>
      </c>
    </row>
    <row r="25" spans="2:7" s="19" customFormat="1" ht="12" customHeight="1">
      <c r="B25" s="19" t="s">
        <v>155</v>
      </c>
      <c r="C25" s="19" t="s">
        <v>160</v>
      </c>
      <c r="D25" s="19" t="s">
        <v>124</v>
      </c>
      <c r="E25" s="19" t="s">
        <v>163</v>
      </c>
      <c r="F25" s="19" t="s">
        <v>112</v>
      </c>
      <c r="G25" s="19" t="s">
        <v>236</v>
      </c>
    </row>
    <row r="26" spans="2:7" s="19" customFormat="1" ht="12" customHeight="1">
      <c r="B26" s="19" t="s">
        <v>156</v>
      </c>
      <c r="D26" s="19" t="s">
        <v>116</v>
      </c>
      <c r="E26" s="19" t="s">
        <v>146</v>
      </c>
      <c r="F26" s="19" t="s">
        <v>155</v>
      </c>
      <c r="G26" s="19" t="s">
        <v>103</v>
      </c>
    </row>
    <row r="27" spans="2:7" s="19" customFormat="1" ht="12" customHeight="1">
      <c r="B27" s="19" t="s">
        <v>120</v>
      </c>
      <c r="D27" s="19" t="s">
        <v>120</v>
      </c>
      <c r="E27" s="19" t="s">
        <v>88</v>
      </c>
      <c r="F27" s="19" t="s">
        <v>107</v>
      </c>
      <c r="G27" s="19" t="s">
        <v>86</v>
      </c>
    </row>
    <row r="28" spans="2:7" s="19" customFormat="1" ht="12" customHeight="1">
      <c r="B28" s="19" t="s">
        <v>121</v>
      </c>
      <c r="E28" s="19" t="s">
        <v>85</v>
      </c>
      <c r="F28" s="19" t="s">
        <v>227</v>
      </c>
      <c r="G28" s="19" t="s">
        <v>93</v>
      </c>
    </row>
    <row r="29" spans="2:7" s="19" customFormat="1" ht="12" customHeight="1">
      <c r="B29" s="19" t="s">
        <v>124</v>
      </c>
      <c r="E29" s="19" t="s">
        <v>136</v>
      </c>
      <c r="F29" s="19" t="s">
        <v>228</v>
      </c>
      <c r="G29" s="19" t="s">
        <v>237</v>
      </c>
    </row>
    <row r="30" spans="2:7" s="19" customFormat="1" ht="12" customHeight="1">
      <c r="B30" s="19" t="s">
        <v>157</v>
      </c>
      <c r="E30" s="19" t="s">
        <v>91</v>
      </c>
      <c r="F30" s="19" t="s">
        <v>82</v>
      </c>
      <c r="G30" s="19" t="s">
        <v>102</v>
      </c>
    </row>
    <row r="31" spans="2:7" s="19" customFormat="1" ht="12" customHeight="1">
      <c r="B31" s="19" t="s">
        <v>158</v>
      </c>
      <c r="E31" s="19" t="s">
        <v>100</v>
      </c>
      <c r="F31" s="19" t="s">
        <v>229</v>
      </c>
      <c r="G31" s="19" t="s">
        <v>249</v>
      </c>
    </row>
    <row r="32" spans="2:7" s="19" customFormat="1" ht="12" customHeight="1">
      <c r="B32" s="19" t="s">
        <v>161</v>
      </c>
      <c r="E32" s="19" t="s">
        <v>79</v>
      </c>
      <c r="F32" s="19" t="s">
        <v>80</v>
      </c>
      <c r="G32" s="19" t="s">
        <v>114</v>
      </c>
    </row>
    <row r="33" spans="5:7" s="19" customFormat="1" ht="12" customHeight="1">
      <c r="E33" s="19" t="s">
        <v>98</v>
      </c>
      <c r="F33" s="19" t="s">
        <v>232</v>
      </c>
      <c r="G33" s="19" t="s">
        <v>129</v>
      </c>
    </row>
    <row r="34" spans="5:7" s="19" customFormat="1" ht="12" customHeight="1">
      <c r="E34" s="19" t="s">
        <v>156</v>
      </c>
      <c r="F34" s="19" t="s">
        <v>88</v>
      </c>
      <c r="G34" s="19" t="s">
        <v>121</v>
      </c>
    </row>
    <row r="35" spans="5:7" s="19" customFormat="1" ht="12" customHeight="1">
      <c r="E35" s="19" t="s">
        <v>121</v>
      </c>
      <c r="F35" s="19" t="s">
        <v>111</v>
      </c>
      <c r="G35" s="19" t="s">
        <v>89</v>
      </c>
    </row>
    <row r="36" spans="5:7" s="19" customFormat="1" ht="12" customHeight="1">
      <c r="E36" s="19" t="s">
        <v>78</v>
      </c>
      <c r="G36" s="19" t="s">
        <v>91</v>
      </c>
    </row>
    <row r="37" spans="5:7" s="19" customFormat="1" ht="12" customHeight="1">
      <c r="E37" s="19" t="s">
        <v>86</v>
      </c>
      <c r="G37" s="19" t="s">
        <v>243</v>
      </c>
    </row>
    <row r="38" spans="5:7" s="19" customFormat="1" ht="12" customHeight="1">
      <c r="E38" s="19" t="s">
        <v>89</v>
      </c>
      <c r="G38" s="19" t="s">
        <v>250</v>
      </c>
    </row>
    <row r="39" spans="5:7" s="19" customFormat="1" ht="12" customHeight="1">
      <c r="E39" s="19" t="s">
        <v>114</v>
      </c>
    </row>
    <row r="40" spans="5:7" s="19" customFormat="1" ht="12" customHeight="1">
      <c r="E40" s="19" t="s">
        <v>165</v>
      </c>
    </row>
    <row r="41" spans="5:7" s="19" customFormat="1" ht="12" customHeight="1">
      <c r="E41" s="19" t="s">
        <v>144</v>
      </c>
    </row>
    <row r="42" spans="5:7" s="19" customFormat="1" ht="12" customHeight="1">
      <c r="E42" s="19" t="s">
        <v>154</v>
      </c>
    </row>
    <row r="43" spans="5:7" s="19" customFormat="1" ht="12" customHeight="1"/>
    <row r="44" spans="5:7" s="19" customFormat="1" ht="12" customHeight="1"/>
    <row r="45" spans="5:7" s="19" customFormat="1" ht="12" customHeight="1"/>
    <row r="46" spans="5:7" s="19" customFormat="1" ht="12" customHeight="1"/>
    <row r="47" spans="5:7" s="19" customFormat="1" ht="12" customHeight="1"/>
    <row r="48" spans="5:7" s="19" customFormat="1" ht="12" customHeight="1"/>
    <row r="49" s="19" customFormat="1" ht="12" customHeight="1"/>
    <row r="50" s="19" customFormat="1" ht="12" customHeight="1"/>
    <row r="51" s="19" customFormat="1" ht="12"/>
    <row r="52" s="19" customFormat="1" ht="12"/>
    <row r="53" s="19" customFormat="1" ht="12"/>
    <row r="54" s="19" customFormat="1" ht="12"/>
    <row r="55" s="19" customFormat="1" ht="12"/>
    <row r="56" s="19" customFormat="1" ht="12"/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Մարզիչներ</vt:lpstr>
      <vt:lpstr>Մրցաշարեր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2023-10-27T19:11:24Z</dcterms:modified>
</cp:coreProperties>
</file>